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pecifikacija 2017" sheetId="1" r:id="rId1"/>
  </sheets>
  <definedNames>
    <definedName name="_xlnm.Print_Titles" localSheetId="0">'Specifikacija 2017'!$1:$7</definedName>
    <definedName name="_xlnm.Print_Area" localSheetId="0">'Specifikacija 2017'!$A$1:$H$119</definedName>
  </definedNames>
  <calcPr calcId="145621"/>
</workbook>
</file>

<file path=xl/calcChain.xml><?xml version="1.0" encoding="utf-8"?>
<calcChain xmlns="http://schemas.openxmlformats.org/spreadsheetml/2006/main">
  <c r="G111" i="1" l="1"/>
  <c r="G112" i="1" s="1"/>
  <c r="G113" i="1" l="1"/>
  <c r="G22" i="1" l="1"/>
  <c r="G21" i="1"/>
  <c r="G10" i="1"/>
  <c r="G11" i="1"/>
  <c r="G9" i="1"/>
  <c r="G8" i="1"/>
  <c r="G72" i="1" l="1"/>
  <c r="G106" i="1"/>
  <c r="G104" i="1"/>
  <c r="G105" i="1"/>
  <c r="G101" i="1"/>
  <c r="G102" i="1"/>
  <c r="G103" i="1"/>
  <c r="G96" i="1"/>
  <c r="G97" i="1"/>
  <c r="G98" i="1"/>
  <c r="G99" i="1"/>
  <c r="G100" i="1"/>
  <c r="G93" i="1"/>
  <c r="G94" i="1"/>
  <c r="G95" i="1"/>
  <c r="G92" i="1"/>
  <c r="G90" i="1"/>
  <c r="G91" i="1"/>
  <c r="G89" i="1"/>
  <c r="G86" i="1"/>
  <c r="G87" i="1"/>
  <c r="G88" i="1"/>
  <c r="G82" i="1"/>
  <c r="G83" i="1"/>
  <c r="G84" i="1"/>
  <c r="G85" i="1"/>
  <c r="G79" i="1"/>
  <c r="G80" i="1"/>
  <c r="G81" i="1"/>
  <c r="G74" i="1"/>
  <c r="G75" i="1"/>
  <c r="G76" i="1"/>
  <c r="G77" i="1"/>
  <c r="G78" i="1"/>
  <c r="G73" i="1"/>
  <c r="G68" i="1"/>
  <c r="G69" i="1"/>
  <c r="G70" i="1"/>
  <c r="G71" i="1"/>
  <c r="G65" i="1"/>
  <c r="G66" i="1"/>
  <c r="G67" i="1"/>
  <c r="G61" i="1"/>
  <c r="G62" i="1"/>
  <c r="G63" i="1"/>
  <c r="G64" i="1"/>
  <c r="G53" i="1"/>
  <c r="G54" i="1"/>
  <c r="G55" i="1"/>
  <c r="G56" i="1"/>
  <c r="G57" i="1"/>
  <c r="G58" i="1"/>
  <c r="G59" i="1"/>
  <c r="G60" i="1"/>
  <c r="G49" i="1"/>
  <c r="G50" i="1"/>
  <c r="G51" i="1"/>
  <c r="G52" i="1"/>
  <c r="G48" i="1"/>
  <c r="G42" i="1"/>
  <c r="G41" i="1"/>
  <c r="G40" i="1"/>
  <c r="G31" i="1"/>
  <c r="G30" i="1"/>
  <c r="G29" i="1"/>
  <c r="G28" i="1"/>
  <c r="G27" i="1"/>
  <c r="G24" i="1"/>
  <c r="G26" i="1"/>
  <c r="G16" i="1"/>
  <c r="G17" i="1"/>
  <c r="G18" i="1"/>
  <c r="G19" i="1"/>
  <c r="G20" i="1"/>
  <c r="G12" i="1"/>
  <c r="G13" i="1"/>
  <c r="G14" i="1"/>
  <c r="G15" i="1"/>
</calcChain>
</file>

<file path=xl/sharedStrings.xml><?xml version="1.0" encoding="utf-8"?>
<sst xmlns="http://schemas.openxmlformats.org/spreadsheetml/2006/main" count="187" uniqueCount="112">
  <si>
    <t>Obrazac  6 - Troškovnik</t>
  </si>
  <si>
    <t>Predmet nabave: Potrošni uredski materijal</t>
  </si>
  <si>
    <t>Evidencijski broj nabave: E-JN-7/2017</t>
  </si>
  <si>
    <t>Redni broj</t>
  </si>
  <si>
    <t>Naziv artikla</t>
  </si>
  <si>
    <t>Jedinica mjere</t>
  </si>
  <si>
    <t>OKVIRNA Količina</t>
  </si>
  <si>
    <t>JEDINIČNA Cijena</t>
  </si>
  <si>
    <t>Ukupna cijena</t>
  </si>
  <si>
    <t>USB MEMORIJA,  Kapacitete 8 GB, Tip sučelja: USB 2.0 ili 3.0, brzina pisanja: min. 10 MB/s, brzina čitanja: min. 28 MB/s, Windows, Mac, Linux, zaštita lozinkom, USB konektor se sigurno prekriva okretnim pokrovom ili mehanizmom uvlačenja i izvlačenja</t>
  </si>
  <si>
    <t>kom</t>
  </si>
  <si>
    <t>USB MEMORIJA,  Kapacitete 16 GB, Tip sučelja: USB 2.0 ili 3.0, brzina pisanja: min. 10 MB/s, brzina čitanja: min. 28 MB/s, Windows, Mac, Linux, zaštita lozinkom, USB konektor se sigurno prekriva okretnim pokrovom ili mehanizmom uvlačenja i izvlačenja</t>
  </si>
  <si>
    <t>KALKULATOR, 12 mjesta, plastične tipke. dimenzije: 125x100x34 mm, težina: 100 g, dvostruki izvor napajanja: solarni + baterija-mignon</t>
  </si>
  <si>
    <t>CD-R 80MIN 700MB, Brzina snimanja do 52X, Pakirano po 1 komad u PVC kutijici.</t>
  </si>
  <si>
    <t xml:space="preserve">DVD+R- 4.7 GB,medij za snimanje od 120 min., brzina snimanja do 16x, pakirano po 1 komad u PVC kutiji. </t>
  </si>
  <si>
    <t>PODNA VAGA, digitalna, LCD zaslon, mjeri min 100 kg</t>
  </si>
  <si>
    <t>VAGA za pisma i male pakete, digitalna, važe max 2kg, gradacija 1g,  mogućnost korištenja baterija ili adaptera, automatsko isključivanje</t>
  </si>
  <si>
    <t>UREDSKE ŠKARE, metalne,  min 20cm duljine,  sa crnom plastičnom drškom, za papir</t>
  </si>
  <si>
    <t>ŠPAGA KUDELJNA, 0,40/3, klupko 1/500gr</t>
  </si>
  <si>
    <t xml:space="preserve">SREDSTVO ZA ČIŠĆENJE,  komprimirani zrak, min 400 ml, u spreju  </t>
  </si>
  <si>
    <t>GUMENE VEZICE ZA SPISE  Ø 8, širina 1,6mm (paket 1kg)</t>
  </si>
  <si>
    <t>paket</t>
  </si>
  <si>
    <t>GUMENE VEZICE ZA SPISE  Ø 15, širina 1,6mm (paket 1kg)</t>
  </si>
  <si>
    <t>TERMO ROLA 57x12/50m, unutarnja hilzna 12mm, papir termo 55gr/m2</t>
  </si>
  <si>
    <t>rola</t>
  </si>
  <si>
    <t>NARUDŽBENICA      UT-I-14b/NCR ili GT-P-14a/NCR, format A4</t>
  </si>
  <si>
    <t>blok</t>
  </si>
  <si>
    <t>DOSJE DJELATNIKA-PERSONALNI DOSJE                                                              Ljepenka broj 35 i fascikl kartona šamoa 160gr/m2                                      Mapa ukoričena u poliplatno (knjigoveško platno) sa šest uloženih fascikla. Na mapi, kao i svakom fasciklu, određeni natpis prema uzorku. FORMAT: 25x33 cm; mapa</t>
  </si>
  <si>
    <t>mapa</t>
  </si>
  <si>
    <t>BLOK KOLEGIJ A4, min 80 listova, 60 g/m2, spiralni uvez, spirala lijevo</t>
  </si>
  <si>
    <t>DOSTAVNA KNJIGA ZA MJESTO, 400 stranica, format 21 x 29,7 cm</t>
  </si>
  <si>
    <t>KNJIGA PISMOHRANE (Obrazac 12); 200 stranica, format 29,7 x 21 cm</t>
  </si>
  <si>
    <t>ARHIVSKA KUTIJA, sa poklopcem, za 6 registratora</t>
  </si>
  <si>
    <t>omot</t>
  </si>
  <si>
    <t>KUVERTE s zračnim jastučićima, strip sa samoljepljiva sa trakicom, A4, dimenzije min. 29,3 x 36,9 cm</t>
  </si>
  <si>
    <t>BILJEŽNICA A4, tvrde korice, min 96 list., crte</t>
  </si>
  <si>
    <t>RUČNI STROJ ZA SPAJANJE PRIMULA 12                                                                                                                                                                     -spaja do 30 listova 80gr papira ili do 3mm debljine</t>
  </si>
  <si>
    <t>-dubina spajanja 56mm</t>
  </si>
  <si>
    <t>-spajanje : zatvoreno</t>
  </si>
  <si>
    <t>-spojnice : 150kom x 24/6 ili 150kom x 24/8</t>
  </si>
  <si>
    <t>-materijal : metal</t>
  </si>
  <si>
    <t xml:space="preserve">-boja : srebrna </t>
  </si>
  <si>
    <t>SPOJNICE ZA SPAJALICU PRIMULA 12 - Spojnica strojna 24/6 Maestri 126 1000/1</t>
  </si>
  <si>
    <t>kut</t>
  </si>
  <si>
    <t>ČUPERICA ZA SPOJNICE, metalna, plastični prstohvat</t>
  </si>
  <si>
    <t>BUŠILICA ZA PAPIR, kapacitet bušenja min. 20 listova odjednom (2 rupe, razmak 8 cm)</t>
  </si>
  <si>
    <t xml:space="preserve">STALAK ZA SELOTEJP 19/33, crni </t>
  </si>
  <si>
    <t>TRAKA LJEPLJIVA, SELOTEJP, nevidljiva, 19mm/33 m, ne ostavlja vidljive tragove prilikom fotokopiranja</t>
  </si>
  <si>
    <t>TRAKA LJEPLJIVA,SELOTEJP, 15/33, prozirni</t>
  </si>
  <si>
    <t>SELOTEJP PAKIRNI SMEĐI NEPROZIRNI 50mm/66m,  solventna ljepilo na bazi prirodnog kaučuka</t>
  </si>
  <si>
    <t>LJEPILO U STICKU,  21 gr</t>
  </si>
  <si>
    <t>ČAŠA ZA OLOVKE ŽICA - crna, žica, min visina 90 mm</t>
  </si>
  <si>
    <t xml:space="preserve">Ppapirnate kocke za stalke, dimenzije 9x9 cm, 900 bijelih papirića </t>
  </si>
  <si>
    <t>KOŠ ZA PAPIR ŽICA, kapaciteta min 18 litara, CRNI</t>
  </si>
  <si>
    <t>SPOJNICE ZA SPISE, br.3, niklane, pakiranje od 100 komada</t>
  </si>
  <si>
    <t>SPOJNICE ZA SPISE, br.6, niklane, pakiranje od 100 komada</t>
  </si>
  <si>
    <t>KOREKTOR U BOČICI EDIGS BIANCO ili jednakovrijedan</t>
  </si>
  <si>
    <t>KOREKTOR roler, širina trake 4,2, dužina trake min 8 m</t>
  </si>
  <si>
    <t>BLOK samoljepljivi, 75x127mm, 100 listova,  žuti</t>
  </si>
  <si>
    <t>BLOK samoljepljivi 75x75mm, 100 listova, žuti</t>
  </si>
  <si>
    <t>SAMOLJEPLJIVE MINI ZASTAVICE,  5 boja x min 25 zastavica, dim: min.12x44 mm</t>
  </si>
  <si>
    <t>REGISTRATORI A4 ŠIROKI, crno/crveni, FORNAX PRESTIGE 80, š.proizvoda 402334, EAN cod 3856000410243</t>
  </si>
  <si>
    <t>REGISTRATORI A4 USKI,  crno/crveni, FORNAX PRESTIGE 60, š.proizvoda 402342, EAN cod 3856000410328</t>
  </si>
  <si>
    <t>Plastični fascikl s metalnim kliznim mehanizmom za uvez (8cm), kapacitet: do 160 listova, prva strana je prozirna (min 100 mic), zadnja u plavoj boji (min 150 mic)</t>
  </si>
  <si>
    <t>Uložni fascikl s perforacijom,50-60 mic,PVC, sjajni, format A4, otvor s gornje strane. Isporučuje se u pakiranju od 100 komada</t>
  </si>
  <si>
    <t>Uložni fascikl s perforacijom,130 mic,PVC, sjajni, format A4, otvor s gornje strane. Isporučuje se u pakiranju od 50 komada</t>
  </si>
  <si>
    <t>OLOVKA GRAFITNA SA GUMICOM, tvrdoća HB</t>
  </si>
  <si>
    <t>ŠILJILO, metalno, 1 nož</t>
  </si>
  <si>
    <t>GUMICA ZA BRISANJE ,za grafitnu olovku,min dimenzija 41x18,5x11,55</t>
  </si>
  <si>
    <t>OLOVKA TEHNIČKA, za mine 0,5 mm, plastično tijelo, s gumicom</t>
  </si>
  <si>
    <t>MINE  ZA TEHN. OLOVKU 0,5 mm, tvrdoća HB,min 10 komada u kutiji</t>
  </si>
  <si>
    <t>MARKER za označavanje teksta u obliku olovke, vrh širine 1-5 mm, klinasti vrh - NARANČASTI</t>
  </si>
  <si>
    <t>MARKER za označavanje teksta u obliku olovke, vrh širine 1-5 mm, klinasti vrh - ZELENI</t>
  </si>
  <si>
    <t>MARKER za označavanje teksta u obliku olovke, vrh širine 1-5 mm, klinasti vrh - ŽUTI</t>
  </si>
  <si>
    <t>MARKER za označavanje teksta u obliku olovke, vrh širine 1-5 mm, klinasti vrh - CRVENI</t>
  </si>
  <si>
    <t>OLOVKA KEMIJSKA. širina ispisa 0,33 mm, vrh uloška od nehrđajućeg čelika, plastična, spremnik proziran, debljina uloška: 0,7 mm - CRNA</t>
  </si>
  <si>
    <t>OLOVKA KEMIJSKA. širina ispisa 0,33 mm, vrh uloška od nehrđajućeg čelika, plastična, spremnik proziran, debljina uloška: 0,7 mm - PLAVA</t>
  </si>
  <si>
    <t>OLOVKA KEMIJSKA. širina ispisa 0,33 mm, vrh uloška od nehrđajućeg čelika, plastična, spremnik proziran, debljina uloška: 0,7 mm - CRVENA</t>
  </si>
  <si>
    <t>OLOVKA ROLER 0.5, -širirna ispisa 0,3mm, vrh uloška od nehrđajućeg čelika 0,5mm - CRVENA</t>
  </si>
  <si>
    <t>OLOVKA ROLER 0.5, -širirna ispisa 0,3mm, vrh uloška od nehrđajućeg čelika 0,5mm -  PLAVA</t>
  </si>
  <si>
    <t>OLOVKA ROLER 0.5, -širirna ispisa 0,3mm, vrh uloška od nehrđajućeg čelika 0,5mm - CRNA</t>
  </si>
  <si>
    <t>PERMANENT MARKER za pisanje po svim površinama. Kosi vrh, trag debljine 1-5 mm. - CRNI</t>
  </si>
  <si>
    <t>RAVNALO, duljina 30cm, PVC</t>
  </si>
  <si>
    <t>TINTA ZA ŽIG,  30 ml, crvena, crna, zelena</t>
  </si>
  <si>
    <t>UNIBIND UniFlex korice  - Korice za uvez dokumenata A4 sa čeličnim hrptom širine 2 mm, jednodjelna prozirna prednja i zadnja korica, za uvez 1-15 listova, set od 108/1 korica</t>
  </si>
  <si>
    <t>UNIBIND UniFlex korice  - Korice za uvez dokumenata A4 sa čeličnim hrptom širine 5 mm, jednodjelna prozirna prednja i zadnja korica, za uvez 15-40 listova, set od 90/1 korica</t>
  </si>
  <si>
    <t>UNIBIND UniFlex korice  - Korice za uvez dokumenata A4 sa čeličnim hrptom širine 10 mm, jednodjelna prozirna prednja i zadnja korica, za uvez 40-80 listova, set od 72/1 korica</t>
  </si>
  <si>
    <t>FOLIJA ZA SPIRALNI UVEZ, A4, prozirna, 180 mic,  pakiranje od 100 komada</t>
  </si>
  <si>
    <t>KARTON ZA SPIRALNI UVEZ, A4, min 250 gr, crni, pakiranje od 100 komada</t>
  </si>
  <si>
    <t xml:space="preserve">NOSAČ ZA REGISTRATOR, UNIBAND STEELCLASS,  plastični, crni </t>
  </si>
  <si>
    <t>SPIRALA ZA UVEZ, ZA FORMAT A4, OKRUGLA, PLASTIČNA,  6mm,  BIJELA, PAKIRANJE OD 100 KOMADA</t>
  </si>
  <si>
    <t>SPIRALA ZA UVEZ, ZA FORMAT A4, OKRUGLA, PLASTIČNA,  8mm,  BIJELA, PAKIRANJE OD 100 KOMADA</t>
  </si>
  <si>
    <t>SPIRALA ZA UVEZ, ZA FORMAT A4, OKRUGLA, PLASTIČNA,  10mm,  BIJELA, PAKIRANJE OD 100 KOMADA</t>
  </si>
  <si>
    <t>SPIRALA ZA UVEZ, ZA FORMAT A4, OKRUGLA, PLASTIČNA,  12mm,  BIJELA, PAKIRANJE OD 100 KOMADA</t>
  </si>
  <si>
    <t>SPIRALA ZA UVEZ, ZA FORMAT A4, OKRUGLA, PLASTIČNA,  14mm,  BIJELA, PAKIRANJE OD 100 KOMADA</t>
  </si>
  <si>
    <t>SPIRALA ZA UVEZ, ZA FORMAT A4, OKRUGLA, PLASTIČNA,  16mm,  BIJELA, PAKIRANJE OD 100 KOMADA</t>
  </si>
  <si>
    <t>ETIKETE univerzalne za ispis na laser i inkjet printerima i svim vrstama kopirnih uređaja, bijele, format:A4, pakiranje 100 komada.</t>
  </si>
  <si>
    <t>KABEL produžni s prekidačem napona, 3 utičnica, dužina kabla 3 m</t>
  </si>
  <si>
    <t>Aparat za ručno ljepljenje transportnih kutija, za selotejp dimenzije 48-50 mm</t>
  </si>
  <si>
    <t>MARKER sa okruglim vrhom za pisanje po CD-ima , DVD-ima, širina ispisa od 0,7-1,0 mm</t>
  </si>
  <si>
    <t>ETUI za ID kartice, dimenzije 85x53mm, materijal PP, siva vezica</t>
  </si>
  <si>
    <t>ETIKETE SAMOLJEPLJIVE TERMO 1/1000                                                                                                                                                                      (za printer STAR TSP 700 II)                                                                                                                                                                                                              • Širina role: 80 mm</t>
  </si>
  <si>
    <t>• Dimenzija naljepnice: 78x38 mm</t>
  </si>
  <si>
    <t>• Promjer role: 100 mm</t>
  </si>
  <si>
    <t>CIJENA PONUDE U kn BEZ PDV-a</t>
  </si>
  <si>
    <t>PDV</t>
  </si>
  <si>
    <t>UKUPNA CIJENA PONUDE U kn S PDV-om</t>
  </si>
  <si>
    <t>Proizvođač</t>
  </si>
  <si>
    <t>• Vrsta papira: termalni, TERMO ECO</t>
  </si>
  <si>
    <t>• S crnom oznakom koja se nalazi između etiketa, veličine 80x5 mm</t>
  </si>
  <si>
    <t xml:space="preserve">PAPIR FOTOKOPIRNI, dimenzije  A4,
Tehničke karakteristike:
- gramatura 80g/m2
- ISO 11475 bjelina min 100 (±3.0); ISO 2470 svjetlina min 88 (±3.0)
- 100% reciklirani papir (prema kriterijima Blue Angel  RAL UZ-14)
- proizveden bez klora (TCF i/ili PCF)
- pakiran u omotu od 500 komada
- za fotokopirne, inkjet i laserske uređaje 
MOLIM PRILOŽITI  CERTIFIKAT NA HRVATSKOM JEZIKU, ORIGINAL ILI PRESLIKU OVJERENU I POTVRĐENU OD STRANE JAVNOG BILJEŽNIKA ILI OVJERENI PRIJEVOD SA STRANOG JEZIKA NA HRVATSKI JEZIK, IZDAN OD OVLAŠTENOG SUDSKOG TUMAČA (ORIGINAL ILI PRESLIKU) 
</t>
  </si>
  <si>
    <t xml:space="preserve">PAPIR FOTOKOPIRNI, dimenzije  A3,
Tehničke karakteristike:
- gramatura 80g/m2
- ISO 11475 bjelina min 100 (±3.0); ISO 2470 svjetlina min 88 (±3.0)
- 100% reciklirani papir (prema kriterijima Blue Angel  RAL UZ-14)
- proizveden bez klora (TCF i/ili PCF)
- pakiran u omotu od 500 komada
- za fotokopirne, inkjet i laserske uređaje 
MOLIM PRILOŽITI  CERTIFIKAT NA HRVATSKOM JEZIKU, ORIGINAL ILI PRESLIKU OVJERENU I POTVRĐENU OD STRANE JAVNOG BILJEŽNIKA ILI OVJERENI PRIJEVOD SA STRANOG JEZIKA NA HRVATSKI JEZIK, IZDAN OD OVLAŠTENOG SUDSKOG TUMAČA (ORIGINAL ILI PRESLIKU)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</si>
</sst>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4" applyNumberFormat="0" applyAlignment="0" applyProtection="0"/>
    <xf numFmtId="0" fontId="10" fillId="22" borderId="15" applyNumberFormat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4" applyNumberFormat="0" applyAlignment="0" applyProtection="0"/>
    <xf numFmtId="0" fontId="16" fillId="0" borderId="19" applyNumberFormat="0" applyFill="0" applyAlignment="0" applyProtection="0"/>
    <xf numFmtId="0" fontId="17" fillId="23" borderId="0" applyNumberFormat="0" applyBorder="0" applyAlignment="0" applyProtection="0"/>
    <xf numFmtId="0" fontId="18" fillId="0" borderId="20" applyNumberFormat="0" applyFill="0" applyAlignment="0" applyProtection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/>
    <xf numFmtId="0" fontId="2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4" fillId="2" borderId="0" xfId="0" applyFont="1" applyFill="1"/>
    <xf numFmtId="0" fontId="0" fillId="2" borderId="0" xfId="0" applyFill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/>
    <xf numFmtId="4" fontId="2" fillId="2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2" fillId="2" borderId="2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Normal="100" zoomScaleSheetLayoutView="100" workbookViewId="0">
      <selection activeCell="B31" sqref="B31:B39"/>
    </sheetView>
  </sheetViews>
  <sheetFormatPr defaultRowHeight="12.75" x14ac:dyDescent="0.2"/>
  <cols>
    <col min="1" max="1" width="6.28515625" style="28" customWidth="1"/>
    <col min="2" max="2" width="54.5703125" style="29" customWidth="1"/>
    <col min="3" max="3" width="23.7109375" style="29" customWidth="1"/>
    <col min="4" max="4" width="22.42578125" style="29" customWidth="1"/>
    <col min="5" max="5" width="17" style="29" customWidth="1"/>
    <col min="6" max="6" width="20" style="30" customWidth="1"/>
    <col min="7" max="7" width="25.5703125" style="30" customWidth="1"/>
    <col min="8" max="16384" width="9.140625" style="31"/>
  </cols>
  <sheetData>
    <row r="1" spans="1:7" s="1" customFormat="1" ht="24" customHeight="1" x14ac:dyDescent="0.25">
      <c r="A1" s="36" t="s">
        <v>0</v>
      </c>
      <c r="B1" s="37"/>
      <c r="C1" s="37"/>
      <c r="E1" s="2"/>
      <c r="F1" s="2"/>
      <c r="G1" s="3"/>
    </row>
    <row r="2" spans="1:7" s="1" customFormat="1" ht="15" x14ac:dyDescent="0.2">
      <c r="A2" s="38"/>
      <c r="B2" s="37"/>
      <c r="C2" s="37"/>
      <c r="E2" s="2"/>
      <c r="F2" s="2"/>
      <c r="G2" s="4"/>
    </row>
    <row r="3" spans="1:7" s="1" customFormat="1" ht="25.5" customHeight="1" x14ac:dyDescent="0.25">
      <c r="A3" s="39" t="s">
        <v>1</v>
      </c>
      <c r="B3" s="40"/>
      <c r="C3" s="40"/>
      <c r="D3" s="5"/>
      <c r="E3" s="6"/>
      <c r="F3" s="6"/>
      <c r="G3" s="7"/>
    </row>
    <row r="4" spans="1:7" s="1" customFormat="1" ht="15.75" x14ac:dyDescent="0.2">
      <c r="A4" s="39" t="s">
        <v>2</v>
      </c>
      <c r="B4" s="40"/>
      <c r="C4" s="40"/>
      <c r="D4" s="5"/>
      <c r="E4" s="6"/>
      <c r="F4" s="6"/>
      <c r="G4" s="8"/>
    </row>
    <row r="5" spans="1:7" s="9" customFormat="1" ht="14.25" x14ac:dyDescent="0.2">
      <c r="A5" s="62"/>
      <c r="B5" s="62"/>
      <c r="C5" s="62"/>
      <c r="D5" s="62"/>
      <c r="E5" s="62"/>
      <c r="F5" s="62"/>
      <c r="G5" s="62"/>
    </row>
    <row r="6" spans="1:7" s="9" customFormat="1" ht="15" thickBot="1" x14ac:dyDescent="0.25">
      <c r="A6" s="10"/>
      <c r="B6" s="11"/>
      <c r="C6" s="11"/>
      <c r="D6" s="11"/>
      <c r="E6" s="11"/>
    </row>
    <row r="7" spans="1:7" s="9" customFormat="1" ht="45.75" thickBot="1" x14ac:dyDescent="0.25">
      <c r="A7" s="12" t="s">
        <v>3</v>
      </c>
      <c r="B7" s="13" t="s">
        <v>4</v>
      </c>
      <c r="C7" s="13" t="s">
        <v>107</v>
      </c>
      <c r="D7" s="14" t="s">
        <v>5</v>
      </c>
      <c r="E7" s="15" t="s">
        <v>6</v>
      </c>
      <c r="F7" s="15" t="s">
        <v>7</v>
      </c>
      <c r="G7" s="15" t="s">
        <v>8</v>
      </c>
    </row>
    <row r="8" spans="1:7" s="9" customFormat="1" ht="78.75" customHeight="1" thickBot="1" x14ac:dyDescent="0.25">
      <c r="A8" s="16">
        <v>1</v>
      </c>
      <c r="B8" s="17" t="s">
        <v>9</v>
      </c>
      <c r="C8" s="17"/>
      <c r="D8" s="18" t="s">
        <v>10</v>
      </c>
      <c r="E8" s="19">
        <v>70</v>
      </c>
      <c r="F8" s="51">
        <v>0</v>
      </c>
      <c r="G8" s="20">
        <f>E8*F8</f>
        <v>0</v>
      </c>
    </row>
    <row r="9" spans="1:7" s="9" customFormat="1" ht="78.75" customHeight="1" thickBot="1" x14ac:dyDescent="0.25">
      <c r="A9" s="16">
        <v>2</v>
      </c>
      <c r="B9" s="17" t="s">
        <v>11</v>
      </c>
      <c r="C9" s="17"/>
      <c r="D9" s="18" t="s">
        <v>10</v>
      </c>
      <c r="E9" s="19">
        <v>50</v>
      </c>
      <c r="F9" s="51">
        <v>0</v>
      </c>
      <c r="G9" s="20">
        <f>E9*F9</f>
        <v>0</v>
      </c>
    </row>
    <row r="10" spans="1:7" s="9" customFormat="1" ht="58.5" customHeight="1" thickBot="1" x14ac:dyDescent="0.25">
      <c r="A10" s="16">
        <v>3</v>
      </c>
      <c r="B10" s="17" t="s">
        <v>12</v>
      </c>
      <c r="C10" s="17"/>
      <c r="D10" s="18" t="s">
        <v>10</v>
      </c>
      <c r="E10" s="19">
        <v>20</v>
      </c>
      <c r="F10" s="51">
        <v>0</v>
      </c>
      <c r="G10" s="20">
        <f>E10*F10</f>
        <v>0</v>
      </c>
    </row>
    <row r="11" spans="1:7" s="9" customFormat="1" ht="42.75" customHeight="1" thickBot="1" x14ac:dyDescent="0.25">
      <c r="A11" s="16">
        <v>4</v>
      </c>
      <c r="B11" s="17" t="s">
        <v>13</v>
      </c>
      <c r="C11" s="17"/>
      <c r="D11" s="18" t="s">
        <v>10</v>
      </c>
      <c r="E11" s="19">
        <v>300</v>
      </c>
      <c r="F11" s="51">
        <v>0</v>
      </c>
      <c r="G11" s="20">
        <f>E11*F11</f>
        <v>0</v>
      </c>
    </row>
    <row r="12" spans="1:7" s="9" customFormat="1" ht="42.75" customHeight="1" thickBot="1" x14ac:dyDescent="0.25">
      <c r="A12" s="16">
        <v>5</v>
      </c>
      <c r="B12" s="17" t="s">
        <v>14</v>
      </c>
      <c r="C12" s="17"/>
      <c r="D12" s="18" t="s">
        <v>10</v>
      </c>
      <c r="E12" s="19">
        <v>100</v>
      </c>
      <c r="F12" s="51">
        <v>0</v>
      </c>
      <c r="G12" s="20">
        <f t="shared" ref="G12:G26" si="0">E12*F12</f>
        <v>0</v>
      </c>
    </row>
    <row r="13" spans="1:7" s="9" customFormat="1" ht="29.25" customHeight="1" thickBot="1" x14ac:dyDescent="0.25">
      <c r="A13" s="16">
        <v>6</v>
      </c>
      <c r="B13" s="17" t="s">
        <v>15</v>
      </c>
      <c r="C13" s="17"/>
      <c r="D13" s="18" t="s">
        <v>10</v>
      </c>
      <c r="E13" s="19">
        <v>1</v>
      </c>
      <c r="F13" s="51">
        <v>0</v>
      </c>
      <c r="G13" s="20">
        <f t="shared" si="0"/>
        <v>0</v>
      </c>
    </row>
    <row r="14" spans="1:7" s="9" customFormat="1" ht="52.5" customHeight="1" thickBot="1" x14ac:dyDescent="0.25">
      <c r="A14" s="16">
        <v>7</v>
      </c>
      <c r="B14" s="17" t="s">
        <v>16</v>
      </c>
      <c r="C14" s="17"/>
      <c r="D14" s="18" t="s">
        <v>10</v>
      </c>
      <c r="E14" s="19">
        <v>2</v>
      </c>
      <c r="F14" s="51">
        <v>0</v>
      </c>
      <c r="G14" s="20">
        <f t="shared" si="0"/>
        <v>0</v>
      </c>
    </row>
    <row r="15" spans="1:7" s="9" customFormat="1" ht="48" customHeight="1" thickBot="1" x14ac:dyDescent="0.25">
      <c r="A15" s="16">
        <v>8</v>
      </c>
      <c r="B15" s="17" t="s">
        <v>17</v>
      </c>
      <c r="C15" s="17"/>
      <c r="D15" s="18" t="s">
        <v>10</v>
      </c>
      <c r="E15" s="19">
        <v>50</v>
      </c>
      <c r="F15" s="51">
        <v>0</v>
      </c>
      <c r="G15" s="20">
        <f t="shared" si="0"/>
        <v>0</v>
      </c>
    </row>
    <row r="16" spans="1:7" s="9" customFormat="1" ht="33.75" customHeight="1" thickBot="1" x14ac:dyDescent="0.25">
      <c r="A16" s="16">
        <v>9</v>
      </c>
      <c r="B16" s="17" t="s">
        <v>18</v>
      </c>
      <c r="C16" s="17"/>
      <c r="D16" s="18" t="s">
        <v>10</v>
      </c>
      <c r="E16" s="19">
        <v>20</v>
      </c>
      <c r="F16" s="51">
        <v>0</v>
      </c>
      <c r="G16" s="20">
        <f t="shared" si="0"/>
        <v>0</v>
      </c>
    </row>
    <row r="17" spans="1:7" s="9" customFormat="1" ht="44.25" customHeight="1" thickBot="1" x14ac:dyDescent="0.25">
      <c r="A17" s="16">
        <v>10</v>
      </c>
      <c r="B17" s="17" t="s">
        <v>19</v>
      </c>
      <c r="C17" s="17"/>
      <c r="D17" s="18" t="s">
        <v>10</v>
      </c>
      <c r="E17" s="19">
        <v>100</v>
      </c>
      <c r="F17" s="51">
        <v>0</v>
      </c>
      <c r="G17" s="20">
        <f t="shared" si="0"/>
        <v>0</v>
      </c>
    </row>
    <row r="18" spans="1:7" s="9" customFormat="1" ht="44.25" customHeight="1" thickBot="1" x14ac:dyDescent="0.25">
      <c r="A18" s="16">
        <v>11</v>
      </c>
      <c r="B18" s="17" t="s">
        <v>20</v>
      </c>
      <c r="C18" s="17"/>
      <c r="D18" s="18" t="s">
        <v>21</v>
      </c>
      <c r="E18" s="19">
        <v>15</v>
      </c>
      <c r="F18" s="51">
        <v>0</v>
      </c>
      <c r="G18" s="20">
        <f t="shared" si="0"/>
        <v>0</v>
      </c>
    </row>
    <row r="19" spans="1:7" s="9" customFormat="1" ht="44.25" customHeight="1" thickBot="1" x14ac:dyDescent="0.25">
      <c r="A19" s="16">
        <v>12</v>
      </c>
      <c r="B19" s="17" t="s">
        <v>22</v>
      </c>
      <c r="C19" s="17"/>
      <c r="D19" s="18" t="s">
        <v>21</v>
      </c>
      <c r="E19" s="19">
        <v>25</v>
      </c>
      <c r="F19" s="51">
        <v>0</v>
      </c>
      <c r="G19" s="20">
        <f t="shared" si="0"/>
        <v>0</v>
      </c>
    </row>
    <row r="20" spans="1:7" s="9" customFormat="1" ht="40.5" customHeight="1" thickBot="1" x14ac:dyDescent="0.25">
      <c r="A20" s="16">
        <v>13</v>
      </c>
      <c r="B20" s="17" t="s">
        <v>23</v>
      </c>
      <c r="C20" s="17"/>
      <c r="D20" s="18" t="s">
        <v>24</v>
      </c>
      <c r="E20" s="19">
        <v>50</v>
      </c>
      <c r="F20" s="51">
        <v>0</v>
      </c>
      <c r="G20" s="20">
        <f t="shared" si="0"/>
        <v>0</v>
      </c>
    </row>
    <row r="21" spans="1:7" s="9" customFormat="1" ht="41.25" customHeight="1" thickBot="1" x14ac:dyDescent="0.25">
      <c r="A21" s="16">
        <v>14</v>
      </c>
      <c r="B21" s="17" t="s">
        <v>25</v>
      </c>
      <c r="C21" s="17"/>
      <c r="D21" s="18" t="s">
        <v>26</v>
      </c>
      <c r="E21" s="19">
        <v>3</v>
      </c>
      <c r="F21" s="51">
        <v>0</v>
      </c>
      <c r="G21" s="20">
        <f t="shared" si="0"/>
        <v>0</v>
      </c>
    </row>
    <row r="22" spans="1:7" s="9" customFormat="1" ht="35.25" customHeight="1" x14ac:dyDescent="0.2">
      <c r="A22" s="54">
        <v>15</v>
      </c>
      <c r="B22" s="63" t="s">
        <v>27</v>
      </c>
      <c r="C22" s="57"/>
      <c r="D22" s="57" t="s">
        <v>28</v>
      </c>
      <c r="E22" s="54">
        <v>10</v>
      </c>
      <c r="F22" s="59">
        <v>0</v>
      </c>
      <c r="G22" s="65">
        <f t="shared" si="0"/>
        <v>0</v>
      </c>
    </row>
    <row r="23" spans="1:7" s="9" customFormat="1" ht="58.5" customHeight="1" thickBot="1" x14ac:dyDescent="0.25">
      <c r="A23" s="55"/>
      <c r="B23" s="64"/>
      <c r="C23" s="58"/>
      <c r="D23" s="58"/>
      <c r="E23" s="55"/>
      <c r="F23" s="61"/>
      <c r="G23" s="66"/>
    </row>
    <row r="24" spans="1:7" s="9" customFormat="1" ht="21.75" hidden="1" customHeight="1" x14ac:dyDescent="0.2">
      <c r="A24" s="55"/>
      <c r="B24" s="64"/>
      <c r="C24" s="43"/>
      <c r="D24" s="58"/>
      <c r="E24" s="55"/>
      <c r="F24" s="51">
        <v>0</v>
      </c>
      <c r="G24" s="65">
        <f t="shared" si="0"/>
        <v>0</v>
      </c>
    </row>
    <row r="25" spans="1:7" s="9" customFormat="1" ht="18.75" hidden="1" customHeight="1" x14ac:dyDescent="0.2">
      <c r="A25" s="56"/>
      <c r="B25" s="64"/>
      <c r="C25" s="43"/>
      <c r="D25" s="58"/>
      <c r="E25" s="55"/>
      <c r="F25" s="51">
        <v>0</v>
      </c>
      <c r="G25" s="67"/>
    </row>
    <row r="26" spans="1:7" s="9" customFormat="1" ht="46.5" customHeight="1" thickBot="1" x14ac:dyDescent="0.25">
      <c r="A26" s="45">
        <v>16</v>
      </c>
      <c r="B26" s="46" t="s">
        <v>29</v>
      </c>
      <c r="C26" s="47"/>
      <c r="D26" s="48" t="s">
        <v>10</v>
      </c>
      <c r="E26" s="49">
        <v>100</v>
      </c>
      <c r="F26" s="51">
        <v>0</v>
      </c>
      <c r="G26" s="50">
        <f t="shared" si="0"/>
        <v>0</v>
      </c>
    </row>
    <row r="27" spans="1:7" s="9" customFormat="1" ht="38.25" customHeight="1" thickBot="1" x14ac:dyDescent="0.25">
      <c r="A27" s="45">
        <v>17</v>
      </c>
      <c r="B27" s="44" t="s">
        <v>30</v>
      </c>
      <c r="C27" s="17"/>
      <c r="D27" s="18" t="s">
        <v>10</v>
      </c>
      <c r="E27" s="19">
        <v>5</v>
      </c>
      <c r="F27" s="51">
        <v>0</v>
      </c>
      <c r="G27" s="41">
        <f>E27*F27</f>
        <v>0</v>
      </c>
    </row>
    <row r="28" spans="1:7" s="9" customFormat="1" ht="41.25" customHeight="1" thickBot="1" x14ac:dyDescent="0.25">
      <c r="A28" s="16">
        <v>18</v>
      </c>
      <c r="B28" s="17" t="s">
        <v>31</v>
      </c>
      <c r="C28" s="17"/>
      <c r="D28" s="18" t="s">
        <v>10</v>
      </c>
      <c r="E28" s="19">
        <v>5</v>
      </c>
      <c r="F28" s="51">
        <v>0</v>
      </c>
      <c r="G28" s="21">
        <f>E28*F28</f>
        <v>0</v>
      </c>
    </row>
    <row r="29" spans="1:7" s="9" customFormat="1" ht="33.75" customHeight="1" thickBot="1" x14ac:dyDescent="0.25">
      <c r="A29" s="16">
        <v>19</v>
      </c>
      <c r="B29" s="17" t="s">
        <v>32</v>
      </c>
      <c r="C29" s="17"/>
      <c r="D29" s="18" t="s">
        <v>10</v>
      </c>
      <c r="E29" s="19">
        <v>200</v>
      </c>
      <c r="F29" s="51">
        <v>0</v>
      </c>
      <c r="G29" s="21">
        <f>E29*F29</f>
        <v>0</v>
      </c>
    </row>
    <row r="30" spans="1:7" s="9" customFormat="1" ht="240" customHeight="1" thickBot="1" x14ac:dyDescent="0.25">
      <c r="A30" s="22">
        <v>20</v>
      </c>
      <c r="B30" s="23" t="s">
        <v>110</v>
      </c>
      <c r="C30" s="23"/>
      <c r="D30" s="24" t="s">
        <v>33</v>
      </c>
      <c r="E30" s="32">
        <v>4200</v>
      </c>
      <c r="F30" s="51">
        <v>0</v>
      </c>
      <c r="G30" s="21">
        <f>E30*F30</f>
        <v>0</v>
      </c>
    </row>
    <row r="31" spans="1:7" s="9" customFormat="1" ht="25.5" customHeight="1" x14ac:dyDescent="0.2">
      <c r="A31" s="54">
        <v>21</v>
      </c>
      <c r="B31" s="64" t="s">
        <v>111</v>
      </c>
      <c r="C31" s="33"/>
      <c r="D31" s="57" t="s">
        <v>33</v>
      </c>
      <c r="E31" s="54">
        <v>40</v>
      </c>
      <c r="F31" s="59">
        <v>0</v>
      </c>
      <c r="G31" s="68">
        <f>E31*F31</f>
        <v>0</v>
      </c>
    </row>
    <row r="32" spans="1:7" s="9" customFormat="1" ht="24.75" customHeight="1" x14ac:dyDescent="0.2">
      <c r="A32" s="55"/>
      <c r="B32" s="72"/>
      <c r="C32" s="34"/>
      <c r="D32" s="58"/>
      <c r="E32" s="55"/>
      <c r="F32" s="60"/>
      <c r="G32" s="69"/>
    </row>
    <row r="33" spans="1:7" s="9" customFormat="1" ht="20.100000000000001" customHeight="1" x14ac:dyDescent="0.2">
      <c r="A33" s="55"/>
      <c r="B33" s="72"/>
      <c r="C33" s="34"/>
      <c r="D33" s="58"/>
      <c r="E33" s="55"/>
      <c r="F33" s="60"/>
      <c r="G33" s="69"/>
    </row>
    <row r="34" spans="1:7" s="9" customFormat="1" ht="20.100000000000001" customHeight="1" x14ac:dyDescent="0.2">
      <c r="A34" s="55"/>
      <c r="B34" s="72"/>
      <c r="C34" s="34"/>
      <c r="D34" s="58"/>
      <c r="E34" s="55"/>
      <c r="F34" s="60"/>
      <c r="G34" s="69"/>
    </row>
    <row r="35" spans="1:7" s="9" customFormat="1" ht="20.100000000000001" customHeight="1" x14ac:dyDescent="0.2">
      <c r="A35" s="55"/>
      <c r="B35" s="72"/>
      <c r="C35" s="34"/>
      <c r="D35" s="58"/>
      <c r="E35" s="55"/>
      <c r="F35" s="60"/>
      <c r="G35" s="69"/>
    </row>
    <row r="36" spans="1:7" s="9" customFormat="1" ht="20.100000000000001" customHeight="1" x14ac:dyDescent="0.2">
      <c r="A36" s="55"/>
      <c r="B36" s="72"/>
      <c r="C36" s="34"/>
      <c r="D36" s="58"/>
      <c r="E36" s="55"/>
      <c r="F36" s="60"/>
      <c r="G36" s="69"/>
    </row>
    <row r="37" spans="1:7" s="9" customFormat="1" ht="20.100000000000001" customHeight="1" x14ac:dyDescent="0.2">
      <c r="A37" s="55"/>
      <c r="B37" s="72"/>
      <c r="C37" s="34"/>
      <c r="D37" s="58"/>
      <c r="E37" s="55"/>
      <c r="F37" s="60"/>
      <c r="G37" s="69"/>
    </row>
    <row r="38" spans="1:7" s="9" customFormat="1" ht="20.100000000000001" customHeight="1" x14ac:dyDescent="0.2">
      <c r="A38" s="55"/>
      <c r="B38" s="72"/>
      <c r="C38" s="34"/>
      <c r="D38" s="58"/>
      <c r="E38" s="55"/>
      <c r="F38" s="60"/>
      <c r="G38" s="69"/>
    </row>
    <row r="39" spans="1:7" s="9" customFormat="1" ht="61.5" customHeight="1" thickBot="1" x14ac:dyDescent="0.25">
      <c r="A39" s="56"/>
      <c r="B39" s="73"/>
      <c r="C39" s="35"/>
      <c r="D39" s="71"/>
      <c r="E39" s="56"/>
      <c r="F39" s="61"/>
      <c r="G39" s="70"/>
    </row>
    <row r="40" spans="1:7" s="9" customFormat="1" ht="51" customHeight="1" thickBot="1" x14ac:dyDescent="0.25">
      <c r="A40" s="16">
        <v>22</v>
      </c>
      <c r="B40" s="17" t="s">
        <v>34</v>
      </c>
      <c r="C40" s="17"/>
      <c r="D40" s="18" t="s">
        <v>10</v>
      </c>
      <c r="E40" s="19">
        <v>500</v>
      </c>
      <c r="F40" s="51">
        <v>0</v>
      </c>
      <c r="G40" s="21">
        <f>E40*F40</f>
        <v>0</v>
      </c>
    </row>
    <row r="41" spans="1:7" s="9" customFormat="1" ht="35.25" customHeight="1" thickBot="1" x14ac:dyDescent="0.25">
      <c r="A41" s="16">
        <v>23</v>
      </c>
      <c r="B41" s="17" t="s">
        <v>35</v>
      </c>
      <c r="C41" s="17"/>
      <c r="D41" s="18" t="s">
        <v>10</v>
      </c>
      <c r="E41" s="19">
        <v>50</v>
      </c>
      <c r="F41" s="51">
        <v>0</v>
      </c>
      <c r="G41" s="21">
        <f>E41*F41</f>
        <v>0</v>
      </c>
    </row>
    <row r="42" spans="1:7" s="9" customFormat="1" ht="27.75" customHeight="1" x14ac:dyDescent="0.2">
      <c r="A42" s="54">
        <v>24</v>
      </c>
      <c r="B42" s="23" t="s">
        <v>36</v>
      </c>
      <c r="C42" s="23"/>
      <c r="D42" s="57" t="s">
        <v>10</v>
      </c>
      <c r="E42" s="54">
        <v>50</v>
      </c>
      <c r="F42" s="59">
        <v>0</v>
      </c>
      <c r="G42" s="68">
        <f>E42*F42</f>
        <v>0</v>
      </c>
    </row>
    <row r="43" spans="1:7" s="9" customFormat="1" ht="18.75" customHeight="1" x14ac:dyDescent="0.2">
      <c r="A43" s="55"/>
      <c r="B43" s="23" t="s">
        <v>37</v>
      </c>
      <c r="C43" s="23"/>
      <c r="D43" s="58"/>
      <c r="E43" s="55"/>
      <c r="F43" s="60"/>
      <c r="G43" s="67"/>
    </row>
    <row r="44" spans="1:7" s="9" customFormat="1" ht="24.75" customHeight="1" x14ac:dyDescent="0.2">
      <c r="A44" s="55"/>
      <c r="B44" s="23" t="s">
        <v>38</v>
      </c>
      <c r="C44" s="23"/>
      <c r="D44" s="58"/>
      <c r="E44" s="55"/>
      <c r="F44" s="60"/>
      <c r="G44" s="67"/>
    </row>
    <row r="45" spans="1:7" s="9" customFormat="1" ht="23.1" customHeight="1" x14ac:dyDescent="0.2">
      <c r="A45" s="55"/>
      <c r="B45" s="23" t="s">
        <v>39</v>
      </c>
      <c r="C45" s="23"/>
      <c r="D45" s="58"/>
      <c r="E45" s="55"/>
      <c r="F45" s="60"/>
      <c r="G45" s="67"/>
    </row>
    <row r="46" spans="1:7" s="9" customFormat="1" ht="14.25" x14ac:dyDescent="0.2">
      <c r="A46" s="55"/>
      <c r="B46" s="23" t="s">
        <v>40</v>
      </c>
      <c r="C46" s="23"/>
      <c r="D46" s="58"/>
      <c r="E46" s="55"/>
      <c r="F46" s="60"/>
      <c r="G46" s="67"/>
    </row>
    <row r="47" spans="1:7" s="9" customFormat="1" ht="42" customHeight="1" thickBot="1" x14ac:dyDescent="0.25">
      <c r="A47" s="56"/>
      <c r="B47" s="17" t="s">
        <v>41</v>
      </c>
      <c r="C47" s="17"/>
      <c r="D47" s="71"/>
      <c r="E47" s="56"/>
      <c r="F47" s="61"/>
      <c r="G47" s="77"/>
    </row>
    <row r="48" spans="1:7" s="9" customFormat="1" ht="33" customHeight="1" thickBot="1" x14ac:dyDescent="0.25">
      <c r="A48" s="16">
        <v>25</v>
      </c>
      <c r="B48" s="17" t="s">
        <v>42</v>
      </c>
      <c r="C48" s="17"/>
      <c r="D48" s="18" t="s">
        <v>43</v>
      </c>
      <c r="E48" s="19">
        <v>1000</v>
      </c>
      <c r="F48" s="51">
        <v>0</v>
      </c>
      <c r="G48" s="21">
        <f>E48*F48</f>
        <v>0</v>
      </c>
    </row>
    <row r="49" spans="1:7" s="9" customFormat="1" ht="35.25" customHeight="1" thickBot="1" x14ac:dyDescent="0.25">
      <c r="A49" s="16">
        <v>26</v>
      </c>
      <c r="B49" s="17" t="s">
        <v>44</v>
      </c>
      <c r="C49" s="17"/>
      <c r="D49" s="18" t="s">
        <v>10</v>
      </c>
      <c r="E49" s="19">
        <v>200</v>
      </c>
      <c r="F49" s="51">
        <v>0</v>
      </c>
      <c r="G49" s="21">
        <f t="shared" ref="G49:G71" si="1">E49*F49</f>
        <v>0</v>
      </c>
    </row>
    <row r="50" spans="1:7" s="9" customFormat="1" ht="33" customHeight="1" thickBot="1" x14ac:dyDescent="0.25">
      <c r="A50" s="16">
        <v>27</v>
      </c>
      <c r="B50" s="17" t="s">
        <v>45</v>
      </c>
      <c r="C50" s="17"/>
      <c r="D50" s="18" t="s">
        <v>10</v>
      </c>
      <c r="E50" s="19">
        <v>10</v>
      </c>
      <c r="F50" s="51">
        <v>0</v>
      </c>
      <c r="G50" s="21">
        <f t="shared" si="1"/>
        <v>0</v>
      </c>
    </row>
    <row r="51" spans="1:7" s="9" customFormat="1" ht="30.75" customHeight="1" thickBot="1" x14ac:dyDescent="0.25">
      <c r="A51" s="16">
        <v>28</v>
      </c>
      <c r="B51" s="17" t="s">
        <v>46</v>
      </c>
      <c r="C51" s="17"/>
      <c r="D51" s="18" t="s">
        <v>10</v>
      </c>
      <c r="E51" s="19">
        <v>10</v>
      </c>
      <c r="F51" s="51">
        <v>0</v>
      </c>
      <c r="G51" s="21">
        <f t="shared" si="1"/>
        <v>0</v>
      </c>
    </row>
    <row r="52" spans="1:7" s="9" customFormat="1" ht="42.75" customHeight="1" thickBot="1" x14ac:dyDescent="0.25">
      <c r="A52" s="16">
        <v>29</v>
      </c>
      <c r="B52" s="17" t="s">
        <v>47</v>
      </c>
      <c r="C52" s="17"/>
      <c r="D52" s="18" t="s">
        <v>10</v>
      </c>
      <c r="E52" s="19">
        <v>100</v>
      </c>
      <c r="F52" s="51">
        <v>0</v>
      </c>
      <c r="G52" s="21">
        <f t="shared" si="1"/>
        <v>0</v>
      </c>
    </row>
    <row r="53" spans="1:7" s="9" customFormat="1" ht="32.25" customHeight="1" thickBot="1" x14ac:dyDescent="0.25">
      <c r="A53" s="16">
        <v>30</v>
      </c>
      <c r="B53" s="17" t="s">
        <v>48</v>
      </c>
      <c r="C53" s="17"/>
      <c r="D53" s="18" t="s">
        <v>10</v>
      </c>
      <c r="E53" s="19">
        <v>150</v>
      </c>
      <c r="F53" s="51">
        <v>0</v>
      </c>
      <c r="G53" s="21">
        <f t="shared" si="1"/>
        <v>0</v>
      </c>
    </row>
    <row r="54" spans="1:7" s="9" customFormat="1" ht="36" customHeight="1" thickBot="1" x14ac:dyDescent="0.25">
      <c r="A54" s="16">
        <v>31</v>
      </c>
      <c r="B54" s="17" t="s">
        <v>49</v>
      </c>
      <c r="C54" s="17"/>
      <c r="D54" s="18" t="s">
        <v>10</v>
      </c>
      <c r="E54" s="19">
        <v>50</v>
      </c>
      <c r="F54" s="51">
        <v>0</v>
      </c>
      <c r="G54" s="21">
        <f t="shared" si="1"/>
        <v>0</v>
      </c>
    </row>
    <row r="55" spans="1:7" s="9" customFormat="1" ht="27.75" customHeight="1" thickBot="1" x14ac:dyDescent="0.25">
      <c r="A55" s="16">
        <v>32</v>
      </c>
      <c r="B55" s="17" t="s">
        <v>50</v>
      </c>
      <c r="C55" s="17"/>
      <c r="D55" s="18" t="s">
        <v>10</v>
      </c>
      <c r="E55" s="19">
        <v>50</v>
      </c>
      <c r="F55" s="51">
        <v>0</v>
      </c>
      <c r="G55" s="21">
        <f t="shared" si="1"/>
        <v>0</v>
      </c>
    </row>
    <row r="56" spans="1:7" s="9" customFormat="1" ht="33" customHeight="1" thickBot="1" x14ac:dyDescent="0.25">
      <c r="A56" s="16">
        <v>33</v>
      </c>
      <c r="B56" s="17" t="s">
        <v>51</v>
      </c>
      <c r="C56" s="17"/>
      <c r="D56" s="18" t="s">
        <v>10</v>
      </c>
      <c r="E56" s="19">
        <v>20</v>
      </c>
      <c r="F56" s="51">
        <v>0</v>
      </c>
      <c r="G56" s="21">
        <f t="shared" si="1"/>
        <v>0</v>
      </c>
    </row>
    <row r="57" spans="1:7" s="9" customFormat="1" ht="36" customHeight="1" thickBot="1" x14ac:dyDescent="0.25">
      <c r="A57" s="16">
        <v>34</v>
      </c>
      <c r="B57" s="17" t="s">
        <v>52</v>
      </c>
      <c r="C57" s="17"/>
      <c r="D57" s="18" t="s">
        <v>10</v>
      </c>
      <c r="E57" s="19">
        <v>100</v>
      </c>
      <c r="F57" s="51">
        <v>0</v>
      </c>
      <c r="G57" s="21">
        <f t="shared" si="1"/>
        <v>0</v>
      </c>
    </row>
    <row r="58" spans="1:7" s="9" customFormat="1" ht="39.75" customHeight="1" thickBot="1" x14ac:dyDescent="0.25">
      <c r="A58" s="16">
        <v>35</v>
      </c>
      <c r="B58" s="17" t="s">
        <v>53</v>
      </c>
      <c r="C58" s="17"/>
      <c r="D58" s="18" t="s">
        <v>10</v>
      </c>
      <c r="E58" s="19">
        <v>10</v>
      </c>
      <c r="F58" s="51">
        <v>0</v>
      </c>
      <c r="G58" s="21">
        <f t="shared" si="1"/>
        <v>0</v>
      </c>
    </row>
    <row r="59" spans="1:7" s="9" customFormat="1" ht="35.25" customHeight="1" thickBot="1" x14ac:dyDescent="0.25">
      <c r="A59" s="16">
        <v>36</v>
      </c>
      <c r="B59" s="17" t="s">
        <v>54</v>
      </c>
      <c r="C59" s="17"/>
      <c r="D59" s="18" t="s">
        <v>43</v>
      </c>
      <c r="E59" s="19">
        <v>600</v>
      </c>
      <c r="F59" s="51">
        <v>0</v>
      </c>
      <c r="G59" s="21">
        <f t="shared" si="1"/>
        <v>0</v>
      </c>
    </row>
    <row r="60" spans="1:7" s="9" customFormat="1" ht="37.5" customHeight="1" thickBot="1" x14ac:dyDescent="0.25">
      <c r="A60" s="16">
        <v>37</v>
      </c>
      <c r="B60" s="17" t="s">
        <v>55</v>
      </c>
      <c r="C60" s="17"/>
      <c r="D60" s="18" t="s">
        <v>43</v>
      </c>
      <c r="E60" s="19">
        <v>300</v>
      </c>
      <c r="F60" s="51">
        <v>0</v>
      </c>
      <c r="G60" s="21">
        <f t="shared" si="1"/>
        <v>0</v>
      </c>
    </row>
    <row r="61" spans="1:7" s="9" customFormat="1" ht="36.75" customHeight="1" thickBot="1" x14ac:dyDescent="0.25">
      <c r="A61" s="16">
        <v>38</v>
      </c>
      <c r="B61" s="17" t="s">
        <v>56</v>
      </c>
      <c r="C61" s="17"/>
      <c r="D61" s="18" t="s">
        <v>10</v>
      </c>
      <c r="E61" s="19">
        <v>50</v>
      </c>
      <c r="F61" s="51">
        <v>0</v>
      </c>
      <c r="G61" s="21">
        <f t="shared" si="1"/>
        <v>0</v>
      </c>
    </row>
    <row r="62" spans="1:7" s="9" customFormat="1" ht="36.75" customHeight="1" thickBot="1" x14ac:dyDescent="0.25">
      <c r="A62" s="16">
        <v>39</v>
      </c>
      <c r="B62" s="17" t="s">
        <v>57</v>
      </c>
      <c r="C62" s="17"/>
      <c r="D62" s="18" t="s">
        <v>10</v>
      </c>
      <c r="E62" s="19">
        <v>300</v>
      </c>
      <c r="F62" s="51">
        <v>0</v>
      </c>
      <c r="G62" s="21">
        <f t="shared" si="1"/>
        <v>0</v>
      </c>
    </row>
    <row r="63" spans="1:7" s="9" customFormat="1" ht="33.75" customHeight="1" thickBot="1" x14ac:dyDescent="0.25">
      <c r="A63" s="16">
        <v>40</v>
      </c>
      <c r="B63" s="17" t="s">
        <v>58</v>
      </c>
      <c r="C63" s="17"/>
      <c r="D63" s="18" t="s">
        <v>26</v>
      </c>
      <c r="E63" s="19">
        <v>100</v>
      </c>
      <c r="F63" s="51">
        <v>0</v>
      </c>
      <c r="G63" s="21">
        <f t="shared" si="1"/>
        <v>0</v>
      </c>
    </row>
    <row r="64" spans="1:7" s="9" customFormat="1" ht="39.75" customHeight="1" thickBot="1" x14ac:dyDescent="0.25">
      <c r="A64" s="16">
        <v>41</v>
      </c>
      <c r="B64" s="17" t="s">
        <v>59</v>
      </c>
      <c r="C64" s="17"/>
      <c r="D64" s="18" t="s">
        <v>26</v>
      </c>
      <c r="E64" s="19">
        <v>800</v>
      </c>
      <c r="F64" s="51">
        <v>0</v>
      </c>
      <c r="G64" s="21">
        <f t="shared" si="1"/>
        <v>0</v>
      </c>
    </row>
    <row r="65" spans="1:7" s="9" customFormat="1" ht="39.75" customHeight="1" thickBot="1" x14ac:dyDescent="0.25">
      <c r="A65" s="16">
        <v>42</v>
      </c>
      <c r="B65" s="17" t="s">
        <v>60</v>
      </c>
      <c r="C65" s="17"/>
      <c r="D65" s="18" t="s">
        <v>10</v>
      </c>
      <c r="E65" s="19">
        <v>500</v>
      </c>
      <c r="F65" s="51">
        <v>0</v>
      </c>
      <c r="G65" s="21">
        <f t="shared" si="1"/>
        <v>0</v>
      </c>
    </row>
    <row r="66" spans="1:7" s="9" customFormat="1" ht="51.75" customHeight="1" thickBot="1" x14ac:dyDescent="0.25">
      <c r="A66" s="16">
        <v>43</v>
      </c>
      <c r="B66" s="17" t="s">
        <v>61</v>
      </c>
      <c r="C66" s="17"/>
      <c r="D66" s="18" t="s">
        <v>10</v>
      </c>
      <c r="E66" s="19">
        <v>2000</v>
      </c>
      <c r="F66" s="51">
        <v>0</v>
      </c>
      <c r="G66" s="21">
        <f t="shared" si="1"/>
        <v>0</v>
      </c>
    </row>
    <row r="67" spans="1:7" s="9" customFormat="1" ht="52.5" customHeight="1" thickBot="1" x14ac:dyDescent="0.25">
      <c r="A67" s="16">
        <v>44</v>
      </c>
      <c r="B67" s="17" t="s">
        <v>62</v>
      </c>
      <c r="C67" s="17"/>
      <c r="D67" s="18" t="s">
        <v>10</v>
      </c>
      <c r="E67" s="19">
        <v>90</v>
      </c>
      <c r="F67" s="51">
        <v>0</v>
      </c>
      <c r="G67" s="21">
        <f t="shared" si="1"/>
        <v>0</v>
      </c>
    </row>
    <row r="68" spans="1:7" s="9" customFormat="1" ht="57.75" thickBot="1" x14ac:dyDescent="0.25">
      <c r="A68" s="16">
        <v>45</v>
      </c>
      <c r="B68" s="17" t="s">
        <v>63</v>
      </c>
      <c r="C68" s="17"/>
      <c r="D68" s="18" t="s">
        <v>10</v>
      </c>
      <c r="E68" s="19">
        <v>400</v>
      </c>
      <c r="F68" s="51">
        <v>0</v>
      </c>
      <c r="G68" s="21">
        <f t="shared" si="1"/>
        <v>0</v>
      </c>
    </row>
    <row r="69" spans="1:7" s="9" customFormat="1" ht="48" customHeight="1" thickBot="1" x14ac:dyDescent="0.25">
      <c r="A69" s="16">
        <v>46</v>
      </c>
      <c r="B69" s="25" t="s">
        <v>64</v>
      </c>
      <c r="C69" s="25"/>
      <c r="D69" s="18" t="s">
        <v>10</v>
      </c>
      <c r="E69" s="19">
        <v>50000</v>
      </c>
      <c r="F69" s="51">
        <v>0</v>
      </c>
      <c r="G69" s="21">
        <f t="shared" si="1"/>
        <v>0</v>
      </c>
    </row>
    <row r="70" spans="1:7" s="9" customFormat="1" ht="48" customHeight="1" thickBot="1" x14ac:dyDescent="0.25">
      <c r="A70" s="16">
        <v>47</v>
      </c>
      <c r="B70" s="25" t="s">
        <v>65</v>
      </c>
      <c r="C70" s="25"/>
      <c r="D70" s="18" t="s">
        <v>10</v>
      </c>
      <c r="E70" s="19">
        <v>5000</v>
      </c>
      <c r="F70" s="51">
        <v>0</v>
      </c>
      <c r="G70" s="21">
        <f t="shared" si="1"/>
        <v>0</v>
      </c>
    </row>
    <row r="71" spans="1:7" s="9" customFormat="1" ht="34.5" customHeight="1" thickBot="1" x14ac:dyDescent="0.25">
      <c r="A71" s="16">
        <v>48</v>
      </c>
      <c r="B71" s="17" t="s">
        <v>66</v>
      </c>
      <c r="C71" s="17"/>
      <c r="D71" s="18" t="s">
        <v>10</v>
      </c>
      <c r="E71" s="19">
        <v>300</v>
      </c>
      <c r="F71" s="51">
        <v>0</v>
      </c>
      <c r="G71" s="21">
        <f t="shared" si="1"/>
        <v>0</v>
      </c>
    </row>
    <row r="72" spans="1:7" s="9" customFormat="1" ht="35.25" customHeight="1" thickBot="1" x14ac:dyDescent="0.25">
      <c r="A72" s="16">
        <v>49</v>
      </c>
      <c r="B72" s="17" t="s">
        <v>67</v>
      </c>
      <c r="C72" s="17"/>
      <c r="D72" s="18" t="s">
        <v>10</v>
      </c>
      <c r="E72" s="19">
        <v>100</v>
      </c>
      <c r="F72" s="51">
        <v>0</v>
      </c>
      <c r="G72" s="21">
        <f>E72*F72</f>
        <v>0</v>
      </c>
    </row>
    <row r="73" spans="1:7" s="9" customFormat="1" ht="39" customHeight="1" thickBot="1" x14ac:dyDescent="0.25">
      <c r="A73" s="16">
        <v>50</v>
      </c>
      <c r="B73" s="17" t="s">
        <v>68</v>
      </c>
      <c r="C73" s="17"/>
      <c r="D73" s="18" t="s">
        <v>10</v>
      </c>
      <c r="E73" s="19">
        <v>100</v>
      </c>
      <c r="F73" s="51">
        <v>0</v>
      </c>
      <c r="G73" s="21">
        <f>E73*F73</f>
        <v>0</v>
      </c>
    </row>
    <row r="74" spans="1:7" s="9" customFormat="1" ht="35.25" customHeight="1" thickBot="1" x14ac:dyDescent="0.25">
      <c r="A74" s="16">
        <v>51</v>
      </c>
      <c r="B74" s="17" t="s">
        <v>69</v>
      </c>
      <c r="C74" s="17"/>
      <c r="D74" s="18" t="s">
        <v>10</v>
      </c>
      <c r="E74" s="19">
        <v>100</v>
      </c>
      <c r="F74" s="51">
        <v>0</v>
      </c>
      <c r="G74" s="21">
        <f t="shared" ref="G74:G88" si="2">E74*F74</f>
        <v>0</v>
      </c>
    </row>
    <row r="75" spans="1:7" s="9" customFormat="1" ht="35.25" customHeight="1" thickBot="1" x14ac:dyDescent="0.25">
      <c r="A75" s="16">
        <v>52</v>
      </c>
      <c r="B75" s="17" t="s">
        <v>70</v>
      </c>
      <c r="C75" s="17"/>
      <c r="D75" s="18" t="s">
        <v>43</v>
      </c>
      <c r="E75" s="19">
        <v>100</v>
      </c>
      <c r="F75" s="51">
        <v>0</v>
      </c>
      <c r="G75" s="21">
        <f t="shared" si="2"/>
        <v>0</v>
      </c>
    </row>
    <row r="76" spans="1:7" s="9" customFormat="1" ht="33.75" customHeight="1" thickBot="1" x14ac:dyDescent="0.25">
      <c r="A76" s="16">
        <v>53</v>
      </c>
      <c r="B76" s="17" t="s">
        <v>71</v>
      </c>
      <c r="C76" s="17"/>
      <c r="D76" s="18" t="s">
        <v>10</v>
      </c>
      <c r="E76" s="19">
        <v>240</v>
      </c>
      <c r="F76" s="51">
        <v>0</v>
      </c>
      <c r="G76" s="21">
        <f t="shared" si="2"/>
        <v>0</v>
      </c>
    </row>
    <row r="77" spans="1:7" s="9" customFormat="1" ht="42.75" customHeight="1" thickBot="1" x14ac:dyDescent="0.25">
      <c r="A77" s="16">
        <v>54</v>
      </c>
      <c r="B77" s="17" t="s">
        <v>72</v>
      </c>
      <c r="C77" s="17"/>
      <c r="D77" s="18" t="s">
        <v>10</v>
      </c>
      <c r="E77" s="19">
        <v>240</v>
      </c>
      <c r="F77" s="51">
        <v>0</v>
      </c>
      <c r="G77" s="21">
        <f t="shared" si="2"/>
        <v>0</v>
      </c>
    </row>
    <row r="78" spans="1:7" s="9" customFormat="1" ht="38.25" customHeight="1" thickBot="1" x14ac:dyDescent="0.25">
      <c r="A78" s="16">
        <v>55</v>
      </c>
      <c r="B78" s="17" t="s">
        <v>73</v>
      </c>
      <c r="C78" s="17"/>
      <c r="D78" s="18" t="s">
        <v>10</v>
      </c>
      <c r="E78" s="19">
        <v>240</v>
      </c>
      <c r="F78" s="51">
        <v>0</v>
      </c>
      <c r="G78" s="21">
        <f t="shared" si="2"/>
        <v>0</v>
      </c>
    </row>
    <row r="79" spans="1:7" s="9" customFormat="1" ht="42" customHeight="1" thickBot="1" x14ac:dyDescent="0.25">
      <c r="A79" s="16">
        <v>56</v>
      </c>
      <c r="B79" s="17" t="s">
        <v>74</v>
      </c>
      <c r="C79" s="17"/>
      <c r="D79" s="18"/>
      <c r="E79" s="19">
        <v>240</v>
      </c>
      <c r="F79" s="51">
        <v>0</v>
      </c>
      <c r="G79" s="21">
        <f t="shared" si="2"/>
        <v>0</v>
      </c>
    </row>
    <row r="80" spans="1:7" s="9" customFormat="1" ht="51.75" customHeight="1" thickBot="1" x14ac:dyDescent="0.25">
      <c r="A80" s="16">
        <v>57</v>
      </c>
      <c r="B80" s="17" t="s">
        <v>75</v>
      </c>
      <c r="C80" s="17"/>
      <c r="D80" s="18" t="s">
        <v>10</v>
      </c>
      <c r="E80" s="19">
        <v>120</v>
      </c>
      <c r="F80" s="51">
        <v>0</v>
      </c>
      <c r="G80" s="21">
        <f t="shared" si="2"/>
        <v>0</v>
      </c>
    </row>
    <row r="81" spans="1:8" s="9" customFormat="1" ht="48.75" customHeight="1" thickBot="1" x14ac:dyDescent="0.25">
      <c r="A81" s="16">
        <v>58</v>
      </c>
      <c r="B81" s="17" t="s">
        <v>76</v>
      </c>
      <c r="C81" s="17"/>
      <c r="D81" s="18" t="s">
        <v>10</v>
      </c>
      <c r="E81" s="19">
        <v>960</v>
      </c>
      <c r="F81" s="51">
        <v>0</v>
      </c>
      <c r="G81" s="21">
        <f t="shared" si="2"/>
        <v>0</v>
      </c>
    </row>
    <row r="82" spans="1:8" s="9" customFormat="1" ht="48" customHeight="1" thickBot="1" x14ac:dyDescent="0.25">
      <c r="A82" s="16">
        <v>59</v>
      </c>
      <c r="B82" s="17" t="s">
        <v>77</v>
      </c>
      <c r="C82" s="17"/>
      <c r="D82" s="18" t="s">
        <v>10</v>
      </c>
      <c r="E82" s="19">
        <v>120</v>
      </c>
      <c r="F82" s="51">
        <v>0</v>
      </c>
      <c r="G82" s="21">
        <f t="shared" si="2"/>
        <v>0</v>
      </c>
    </row>
    <row r="83" spans="1:8" s="9" customFormat="1" ht="40.5" customHeight="1" thickBot="1" x14ac:dyDescent="0.25">
      <c r="A83" s="16">
        <v>60</v>
      </c>
      <c r="B83" s="17" t="s">
        <v>78</v>
      </c>
      <c r="C83" s="17"/>
      <c r="D83" s="18" t="s">
        <v>10</v>
      </c>
      <c r="E83" s="19">
        <v>60</v>
      </c>
      <c r="F83" s="51">
        <v>0</v>
      </c>
      <c r="G83" s="21">
        <f t="shared" si="2"/>
        <v>0</v>
      </c>
    </row>
    <row r="84" spans="1:8" s="9" customFormat="1" ht="38.25" customHeight="1" thickBot="1" x14ac:dyDescent="0.25">
      <c r="A84" s="16">
        <v>61</v>
      </c>
      <c r="B84" s="17" t="s">
        <v>79</v>
      </c>
      <c r="C84" s="17"/>
      <c r="D84" s="18" t="s">
        <v>10</v>
      </c>
      <c r="E84" s="19">
        <v>120</v>
      </c>
      <c r="F84" s="51">
        <v>0</v>
      </c>
      <c r="G84" s="21">
        <f t="shared" si="2"/>
        <v>0</v>
      </c>
    </row>
    <row r="85" spans="1:8" s="9" customFormat="1" ht="41.25" customHeight="1" thickBot="1" x14ac:dyDescent="0.25">
      <c r="A85" s="16">
        <v>62</v>
      </c>
      <c r="B85" s="17" t="s">
        <v>80</v>
      </c>
      <c r="C85" s="17"/>
      <c r="D85" s="18" t="s">
        <v>10</v>
      </c>
      <c r="E85" s="19">
        <v>60</v>
      </c>
      <c r="F85" s="51">
        <v>0</v>
      </c>
      <c r="G85" s="21">
        <f t="shared" si="2"/>
        <v>0</v>
      </c>
    </row>
    <row r="86" spans="1:8" s="9" customFormat="1" ht="37.5" customHeight="1" thickBot="1" x14ac:dyDescent="0.25">
      <c r="A86" s="16">
        <v>63</v>
      </c>
      <c r="B86" s="17" t="s">
        <v>81</v>
      </c>
      <c r="C86" s="17"/>
      <c r="D86" s="18" t="s">
        <v>10</v>
      </c>
      <c r="E86" s="19">
        <v>100</v>
      </c>
      <c r="F86" s="51">
        <v>0</v>
      </c>
      <c r="G86" s="21">
        <f t="shared" si="2"/>
        <v>0</v>
      </c>
    </row>
    <row r="87" spans="1:8" s="9" customFormat="1" ht="41.25" customHeight="1" thickBot="1" x14ac:dyDescent="0.25">
      <c r="A87" s="16">
        <v>64</v>
      </c>
      <c r="B87" s="17" t="s">
        <v>82</v>
      </c>
      <c r="C87" s="17"/>
      <c r="D87" s="18" t="s">
        <v>10</v>
      </c>
      <c r="E87" s="19">
        <v>30</v>
      </c>
      <c r="F87" s="51">
        <v>0</v>
      </c>
      <c r="G87" s="21">
        <f t="shared" si="2"/>
        <v>0</v>
      </c>
    </row>
    <row r="88" spans="1:8" s="9" customFormat="1" ht="36" customHeight="1" thickBot="1" x14ac:dyDescent="0.25">
      <c r="A88" s="16">
        <v>65</v>
      </c>
      <c r="B88" s="17" t="s">
        <v>83</v>
      </c>
      <c r="C88" s="17"/>
      <c r="D88" s="18" t="s">
        <v>10</v>
      </c>
      <c r="E88" s="19">
        <v>50</v>
      </c>
      <c r="F88" s="51">
        <v>0</v>
      </c>
      <c r="G88" s="21">
        <f t="shared" si="2"/>
        <v>0</v>
      </c>
    </row>
    <row r="89" spans="1:8" s="1" customFormat="1" ht="68.25" customHeight="1" thickBot="1" x14ac:dyDescent="0.25">
      <c r="A89" s="16">
        <v>66</v>
      </c>
      <c r="B89" s="17" t="s">
        <v>84</v>
      </c>
      <c r="C89" s="17"/>
      <c r="D89" s="18" t="s">
        <v>43</v>
      </c>
      <c r="E89" s="19">
        <v>2</v>
      </c>
      <c r="F89" s="51">
        <v>0</v>
      </c>
      <c r="G89" s="42">
        <f>E89*F89</f>
        <v>0</v>
      </c>
    </row>
    <row r="90" spans="1:8" s="1" customFormat="1" ht="66" customHeight="1" thickBot="1" x14ac:dyDescent="0.25">
      <c r="A90" s="16">
        <v>67</v>
      </c>
      <c r="B90" s="17" t="s">
        <v>85</v>
      </c>
      <c r="C90" s="17"/>
      <c r="D90" s="18" t="s">
        <v>43</v>
      </c>
      <c r="E90" s="19">
        <v>2</v>
      </c>
      <c r="F90" s="51">
        <v>0</v>
      </c>
      <c r="G90" s="42">
        <f t="shared" ref="G90:G106" si="3">E90*F90</f>
        <v>0</v>
      </c>
    </row>
    <row r="91" spans="1:8" s="1" customFormat="1" ht="60" customHeight="1" thickBot="1" x14ac:dyDescent="0.25">
      <c r="A91" s="16">
        <v>68</v>
      </c>
      <c r="B91" s="17" t="s">
        <v>86</v>
      </c>
      <c r="C91" s="17"/>
      <c r="D91" s="18" t="s">
        <v>43</v>
      </c>
      <c r="E91" s="19">
        <v>2</v>
      </c>
      <c r="F91" s="51">
        <v>0</v>
      </c>
      <c r="G91" s="42">
        <f t="shared" si="3"/>
        <v>0</v>
      </c>
    </row>
    <row r="92" spans="1:8" s="9" customFormat="1" ht="36.75" customHeight="1" thickBot="1" x14ac:dyDescent="0.25">
      <c r="A92" s="16">
        <v>69</v>
      </c>
      <c r="B92" s="17" t="s">
        <v>87</v>
      </c>
      <c r="C92" s="17"/>
      <c r="D92" s="18" t="s">
        <v>21</v>
      </c>
      <c r="E92" s="19">
        <v>20</v>
      </c>
      <c r="F92" s="51">
        <v>0</v>
      </c>
      <c r="G92" s="42">
        <f t="shared" si="3"/>
        <v>0</v>
      </c>
    </row>
    <row r="93" spans="1:8" s="9" customFormat="1" ht="43.5" customHeight="1" thickBot="1" x14ac:dyDescent="0.25">
      <c r="A93" s="16">
        <v>70</v>
      </c>
      <c r="B93" s="17" t="s">
        <v>88</v>
      </c>
      <c r="C93" s="17"/>
      <c r="D93" s="18" t="s">
        <v>21</v>
      </c>
      <c r="E93" s="19">
        <v>20</v>
      </c>
      <c r="F93" s="51">
        <v>0</v>
      </c>
      <c r="G93" s="42">
        <f t="shared" si="3"/>
        <v>0</v>
      </c>
      <c r="H93" s="26"/>
    </row>
    <row r="94" spans="1:8" s="9" customFormat="1" ht="36" customHeight="1" thickBot="1" x14ac:dyDescent="0.25">
      <c r="A94" s="16">
        <v>71</v>
      </c>
      <c r="B94" s="17" t="s">
        <v>89</v>
      </c>
      <c r="C94" s="17"/>
      <c r="D94" s="18" t="s">
        <v>10</v>
      </c>
      <c r="E94" s="19">
        <v>500</v>
      </c>
      <c r="F94" s="51">
        <v>0</v>
      </c>
      <c r="G94" s="42">
        <f t="shared" si="3"/>
        <v>0</v>
      </c>
      <c r="H94" s="26"/>
    </row>
    <row r="95" spans="1:8" s="9" customFormat="1" ht="43.5" thickBot="1" x14ac:dyDescent="0.25">
      <c r="A95" s="16">
        <v>72</v>
      </c>
      <c r="B95" s="17" t="s">
        <v>90</v>
      </c>
      <c r="C95" s="17"/>
      <c r="D95" s="18" t="s">
        <v>43</v>
      </c>
      <c r="E95" s="19">
        <v>5</v>
      </c>
      <c r="F95" s="51">
        <v>0</v>
      </c>
      <c r="G95" s="42">
        <f t="shared" si="3"/>
        <v>0</v>
      </c>
      <c r="H95" s="26"/>
    </row>
    <row r="96" spans="1:8" s="9" customFormat="1" ht="43.5" thickBot="1" x14ac:dyDescent="0.25">
      <c r="A96" s="16">
        <v>73</v>
      </c>
      <c r="B96" s="17" t="s">
        <v>91</v>
      </c>
      <c r="C96" s="17"/>
      <c r="D96" s="18" t="s">
        <v>43</v>
      </c>
      <c r="E96" s="19">
        <v>5</v>
      </c>
      <c r="F96" s="51">
        <v>0</v>
      </c>
      <c r="G96" s="42">
        <f t="shared" si="3"/>
        <v>0</v>
      </c>
      <c r="H96" s="26"/>
    </row>
    <row r="97" spans="1:8" s="9" customFormat="1" ht="43.5" thickBot="1" x14ac:dyDescent="0.25">
      <c r="A97" s="16">
        <v>74</v>
      </c>
      <c r="B97" s="17" t="s">
        <v>92</v>
      </c>
      <c r="C97" s="17"/>
      <c r="D97" s="18" t="s">
        <v>43</v>
      </c>
      <c r="E97" s="19">
        <v>5</v>
      </c>
      <c r="F97" s="51">
        <v>0</v>
      </c>
      <c r="G97" s="42">
        <f t="shared" si="3"/>
        <v>0</v>
      </c>
      <c r="H97" s="26"/>
    </row>
    <row r="98" spans="1:8" s="9" customFormat="1" ht="43.5" thickBot="1" x14ac:dyDescent="0.25">
      <c r="A98" s="16">
        <v>75</v>
      </c>
      <c r="B98" s="17" t="s">
        <v>93</v>
      </c>
      <c r="C98" s="17"/>
      <c r="D98" s="18" t="s">
        <v>43</v>
      </c>
      <c r="E98" s="19">
        <v>5</v>
      </c>
      <c r="F98" s="51">
        <v>0</v>
      </c>
      <c r="G98" s="42">
        <f t="shared" si="3"/>
        <v>0</v>
      </c>
    </row>
    <row r="99" spans="1:8" s="9" customFormat="1" ht="43.5" thickBot="1" x14ac:dyDescent="0.25">
      <c r="A99" s="16">
        <v>76</v>
      </c>
      <c r="B99" s="17" t="s">
        <v>94</v>
      </c>
      <c r="C99" s="17"/>
      <c r="D99" s="18" t="s">
        <v>43</v>
      </c>
      <c r="E99" s="19">
        <v>3</v>
      </c>
      <c r="F99" s="51">
        <v>0</v>
      </c>
      <c r="G99" s="42">
        <f t="shared" si="3"/>
        <v>0</v>
      </c>
    </row>
    <row r="100" spans="1:8" s="9" customFormat="1" ht="43.5" thickBot="1" x14ac:dyDescent="0.25">
      <c r="A100" s="16">
        <v>77</v>
      </c>
      <c r="B100" s="17" t="s">
        <v>95</v>
      </c>
      <c r="C100" s="17"/>
      <c r="D100" s="18" t="s">
        <v>43</v>
      </c>
      <c r="E100" s="19">
        <v>3</v>
      </c>
      <c r="F100" s="51">
        <v>0</v>
      </c>
      <c r="G100" s="42">
        <f t="shared" si="3"/>
        <v>0</v>
      </c>
    </row>
    <row r="101" spans="1:8" s="9" customFormat="1" ht="43.5" thickBot="1" x14ac:dyDescent="0.25">
      <c r="A101" s="16">
        <v>78</v>
      </c>
      <c r="B101" s="17" t="s">
        <v>96</v>
      </c>
      <c r="C101" s="17"/>
      <c r="D101" s="18" t="s">
        <v>43</v>
      </c>
      <c r="E101" s="19">
        <v>10</v>
      </c>
      <c r="F101" s="51">
        <v>0</v>
      </c>
      <c r="G101" s="42">
        <f t="shared" si="3"/>
        <v>0</v>
      </c>
    </row>
    <row r="102" spans="1:8" s="9" customFormat="1" ht="37.5" customHeight="1" thickBot="1" x14ac:dyDescent="0.25">
      <c r="A102" s="16">
        <v>79</v>
      </c>
      <c r="B102" s="17" t="s">
        <v>97</v>
      </c>
      <c r="C102" s="17"/>
      <c r="D102" s="18" t="s">
        <v>10</v>
      </c>
      <c r="E102" s="19">
        <v>20</v>
      </c>
      <c r="F102" s="51">
        <v>0</v>
      </c>
      <c r="G102" s="42">
        <f t="shared" si="3"/>
        <v>0</v>
      </c>
    </row>
    <row r="103" spans="1:8" s="9" customFormat="1" ht="36.75" customHeight="1" thickBot="1" x14ac:dyDescent="0.25">
      <c r="A103" s="16">
        <v>80</v>
      </c>
      <c r="B103" s="17" t="s">
        <v>98</v>
      </c>
      <c r="C103" s="17"/>
      <c r="D103" s="18" t="s">
        <v>10</v>
      </c>
      <c r="E103" s="19">
        <v>3</v>
      </c>
      <c r="F103" s="51">
        <v>0</v>
      </c>
      <c r="G103" s="42">
        <f t="shared" si="3"/>
        <v>0</v>
      </c>
    </row>
    <row r="104" spans="1:8" s="9" customFormat="1" ht="40.5" customHeight="1" thickBot="1" x14ac:dyDescent="0.25">
      <c r="A104" s="16">
        <v>81</v>
      </c>
      <c r="B104" s="17" t="s">
        <v>99</v>
      </c>
      <c r="C104" s="17"/>
      <c r="D104" s="18" t="s">
        <v>10</v>
      </c>
      <c r="E104" s="19">
        <v>100</v>
      </c>
      <c r="F104" s="51">
        <v>0</v>
      </c>
      <c r="G104" s="42">
        <f t="shared" si="3"/>
        <v>0</v>
      </c>
    </row>
    <row r="105" spans="1:8" s="9" customFormat="1" ht="37.5" customHeight="1" thickBot="1" x14ac:dyDescent="0.25">
      <c r="A105" s="16">
        <v>82</v>
      </c>
      <c r="B105" s="17" t="s">
        <v>100</v>
      </c>
      <c r="C105" s="17"/>
      <c r="D105" s="18" t="s">
        <v>10</v>
      </c>
      <c r="E105" s="19">
        <v>200</v>
      </c>
      <c r="F105" s="51">
        <v>0</v>
      </c>
      <c r="G105" s="42">
        <f t="shared" si="3"/>
        <v>0</v>
      </c>
    </row>
    <row r="106" spans="1:8" s="9" customFormat="1" ht="42.75" x14ac:dyDescent="0.2">
      <c r="A106" s="54">
        <v>83</v>
      </c>
      <c r="B106" s="23" t="s">
        <v>101</v>
      </c>
      <c r="C106" s="23"/>
      <c r="D106" s="57" t="s">
        <v>24</v>
      </c>
      <c r="E106" s="54">
        <v>120</v>
      </c>
      <c r="F106" s="59">
        <v>0</v>
      </c>
      <c r="G106" s="78">
        <f t="shared" si="3"/>
        <v>0</v>
      </c>
    </row>
    <row r="107" spans="1:8" s="9" customFormat="1" ht="14.25" x14ac:dyDescent="0.2">
      <c r="A107" s="55"/>
      <c r="B107" s="23" t="s">
        <v>102</v>
      </c>
      <c r="C107" s="23"/>
      <c r="D107" s="58"/>
      <c r="E107" s="55"/>
      <c r="F107" s="60"/>
      <c r="G107" s="67"/>
    </row>
    <row r="108" spans="1:8" s="9" customFormat="1" ht="14.25" x14ac:dyDescent="0.2">
      <c r="A108" s="55"/>
      <c r="B108" s="23" t="s">
        <v>103</v>
      </c>
      <c r="C108" s="23"/>
      <c r="D108" s="58"/>
      <c r="E108" s="55"/>
      <c r="F108" s="60"/>
      <c r="G108" s="67"/>
    </row>
    <row r="109" spans="1:8" s="9" customFormat="1" ht="28.5" x14ac:dyDescent="0.2">
      <c r="A109" s="55"/>
      <c r="B109" s="23" t="s">
        <v>109</v>
      </c>
      <c r="C109" s="23"/>
      <c r="D109" s="58"/>
      <c r="E109" s="55"/>
      <c r="F109" s="60"/>
      <c r="G109" s="67"/>
    </row>
    <row r="110" spans="1:8" s="9" customFormat="1" ht="18" customHeight="1" thickBot="1" x14ac:dyDescent="0.25">
      <c r="A110" s="56"/>
      <c r="B110" s="17" t="s">
        <v>108</v>
      </c>
      <c r="C110" s="23"/>
      <c r="D110" s="58"/>
      <c r="E110" s="55"/>
      <c r="F110" s="60"/>
      <c r="G110" s="77"/>
    </row>
    <row r="111" spans="1:8" s="9" customFormat="1" ht="27" customHeight="1" thickBot="1" x14ac:dyDescent="0.25">
      <c r="A111" s="16"/>
      <c r="B111" s="52" t="s">
        <v>104</v>
      </c>
      <c r="C111" s="74"/>
      <c r="D111" s="75"/>
      <c r="E111" s="75"/>
      <c r="F111" s="76"/>
      <c r="G111" s="53">
        <f>SUM(G8:G110)</f>
        <v>0</v>
      </c>
    </row>
    <row r="112" spans="1:8" s="9" customFormat="1" ht="23.25" customHeight="1" thickBot="1" x14ac:dyDescent="0.25">
      <c r="A112" s="16"/>
      <c r="B112" s="52" t="s">
        <v>105</v>
      </c>
      <c r="C112" s="74"/>
      <c r="D112" s="75"/>
      <c r="E112" s="75"/>
      <c r="F112" s="76"/>
      <c r="G112" s="53">
        <f>G111*0.25</f>
        <v>0</v>
      </c>
    </row>
    <row r="113" spans="1:7" s="9" customFormat="1" ht="30" customHeight="1" thickBot="1" x14ac:dyDescent="0.25">
      <c r="A113" s="16"/>
      <c r="B113" s="52" t="s">
        <v>106</v>
      </c>
      <c r="C113" s="74"/>
      <c r="D113" s="75"/>
      <c r="E113" s="75"/>
      <c r="F113" s="76"/>
      <c r="G113" s="53">
        <f>G111+G112</f>
        <v>0</v>
      </c>
    </row>
    <row r="114" spans="1:7" s="9" customFormat="1" ht="14.25" x14ac:dyDescent="0.2">
      <c r="A114" s="10"/>
      <c r="B114" s="27"/>
      <c r="C114" s="27"/>
      <c r="D114" s="27"/>
      <c r="E114" s="27"/>
    </row>
  </sheetData>
  <mergeCells count="28">
    <mergeCell ref="C112:F112"/>
    <mergeCell ref="C113:F113"/>
    <mergeCell ref="F42:F47"/>
    <mergeCell ref="G42:G47"/>
    <mergeCell ref="C22:C23"/>
    <mergeCell ref="F22:F23"/>
    <mergeCell ref="C111:F111"/>
    <mergeCell ref="E106:E110"/>
    <mergeCell ref="F106:F110"/>
    <mergeCell ref="G106:G110"/>
    <mergeCell ref="D31:D39"/>
    <mergeCell ref="E31:E39"/>
    <mergeCell ref="A106:A110"/>
    <mergeCell ref="D106:D110"/>
    <mergeCell ref="F31:F39"/>
    <mergeCell ref="A5:G5"/>
    <mergeCell ref="A22:A25"/>
    <mergeCell ref="B22:B25"/>
    <mergeCell ref="D22:D25"/>
    <mergeCell ref="E22:E25"/>
    <mergeCell ref="G22:G23"/>
    <mergeCell ref="G24:G25"/>
    <mergeCell ref="G31:G39"/>
    <mergeCell ref="A42:A47"/>
    <mergeCell ref="D42:D47"/>
    <mergeCell ref="E42:E47"/>
    <mergeCell ref="A31:A39"/>
    <mergeCell ref="B31:B39"/>
  </mergeCells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2017</vt:lpstr>
      <vt:lpstr>'Specifikacija 2017'!Ispis_naslova</vt:lpstr>
      <vt:lpstr>'Specifikacija 2017'!Podrucje_ispisa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cp:lastPrinted>2017-03-07T08:56:56Z</cp:lastPrinted>
  <dcterms:created xsi:type="dcterms:W3CDTF">2017-02-23T13:30:12Z</dcterms:created>
  <dcterms:modified xsi:type="dcterms:W3CDTF">2017-03-08T15:44:16Z</dcterms:modified>
</cp:coreProperties>
</file>