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tabRatio="662" activeTab="0"/>
  </bookViews>
  <sheets>
    <sheet name="ZAHTJEV ZA ISPLATU" sheetId="1" r:id="rId1"/>
  </sheets>
  <definedNames>
    <definedName name="_xlfn.IFERROR" hidden="1">#NAME?</definedName>
    <definedName name="_xlnm.Print_Area" localSheetId="0">'ZAHTJEV ZA ISPLATU'!$A$1:$L$68</definedName>
    <definedName name="Vlasništvo" localSheetId="0">#REF!</definedName>
    <definedName name="Vlasništvo">#REF!</definedName>
  </definedNames>
  <calcPr fullCalcOnLoad="1"/>
</workbook>
</file>

<file path=xl/sharedStrings.xml><?xml version="1.0" encoding="utf-8"?>
<sst xmlns="http://schemas.openxmlformats.org/spreadsheetml/2006/main" count="2142" uniqueCount="1959">
  <si>
    <t>10000</t>
  </si>
  <si>
    <t>Zagreb</t>
  </si>
  <si>
    <t>10010</t>
  </si>
  <si>
    <t>10020</t>
  </si>
  <si>
    <t>10040</t>
  </si>
  <si>
    <t>10090</t>
  </si>
  <si>
    <t>10110</t>
  </si>
  <si>
    <t>10250</t>
  </si>
  <si>
    <t>Lučko</t>
  </si>
  <si>
    <t>10251</t>
  </si>
  <si>
    <t>10255</t>
  </si>
  <si>
    <t>OIB</t>
  </si>
  <si>
    <t>10257</t>
  </si>
  <si>
    <t>Brezovica</t>
  </si>
  <si>
    <t>Naziv banke</t>
  </si>
  <si>
    <t>10290</t>
  </si>
  <si>
    <t>Zaprešić</t>
  </si>
  <si>
    <t>10291</t>
  </si>
  <si>
    <t>10292</t>
  </si>
  <si>
    <t>Šenkovec</t>
  </si>
  <si>
    <t>10293</t>
  </si>
  <si>
    <t>Dubravica</t>
  </si>
  <si>
    <t>10294</t>
  </si>
  <si>
    <t>10312</t>
  </si>
  <si>
    <t>10313</t>
  </si>
  <si>
    <t>10314</t>
  </si>
  <si>
    <t>Križ</t>
  </si>
  <si>
    <t>10315</t>
  </si>
  <si>
    <t>Novoselec</t>
  </si>
  <si>
    <t>10316</t>
  </si>
  <si>
    <t>10340</t>
  </si>
  <si>
    <t>Vrbovec</t>
  </si>
  <si>
    <t>10342</t>
  </si>
  <si>
    <t>Dubrava</t>
  </si>
  <si>
    <t>10363</t>
  </si>
  <si>
    <t>Belovar</t>
  </si>
  <si>
    <t>10370</t>
  </si>
  <si>
    <t>10372</t>
  </si>
  <si>
    <t>Oborovo</t>
  </si>
  <si>
    <t>10373</t>
  </si>
  <si>
    <t>10380</t>
  </si>
  <si>
    <t>10381</t>
  </si>
  <si>
    <t>Bedenica</t>
  </si>
  <si>
    <t>20242</t>
  </si>
  <si>
    <t>Oskorušno</t>
  </si>
  <si>
    <t>20243</t>
  </si>
  <si>
    <t>Kuna</t>
  </si>
  <si>
    <t>20244</t>
  </si>
  <si>
    <t>Potomje</t>
  </si>
  <si>
    <t>20245</t>
  </si>
  <si>
    <t>Trstenik</t>
  </si>
  <si>
    <t>20246</t>
  </si>
  <si>
    <t>Janjina</t>
  </si>
  <si>
    <t>20247</t>
  </si>
  <si>
    <t>Žuljana</t>
  </si>
  <si>
    <t>20248</t>
  </si>
  <si>
    <t>20250</t>
  </si>
  <si>
    <t>Orebić</t>
  </si>
  <si>
    <t>20260</t>
  </si>
  <si>
    <t>Korčula</t>
  </si>
  <si>
    <t>20263</t>
  </si>
  <si>
    <t>Lumbarda</t>
  </si>
  <si>
    <t>20264</t>
  </si>
  <si>
    <t>Račišće</t>
  </si>
  <si>
    <t>20267</t>
  </si>
  <si>
    <t>Kućište</t>
  </si>
  <si>
    <t>20269</t>
  </si>
  <si>
    <t>20270</t>
  </si>
  <si>
    <t>20271</t>
  </si>
  <si>
    <t>Blato</t>
  </si>
  <si>
    <t>20272</t>
  </si>
  <si>
    <t>Smokvica</t>
  </si>
  <si>
    <t>20273</t>
  </si>
  <si>
    <t>Čara</t>
  </si>
  <si>
    <t>20274</t>
  </si>
  <si>
    <t>Pupnat</t>
  </si>
  <si>
    <t>20275</t>
  </si>
  <si>
    <t>Žrnovo</t>
  </si>
  <si>
    <t>20278</t>
  </si>
  <si>
    <t>20290</t>
  </si>
  <si>
    <t>Lastovo</t>
  </si>
  <si>
    <t>20340</t>
  </si>
  <si>
    <t>Ploče</t>
  </si>
  <si>
    <t>20341</t>
  </si>
  <si>
    <t>20342</t>
  </si>
  <si>
    <t>20343</t>
  </si>
  <si>
    <t>Rogotin</t>
  </si>
  <si>
    <t>20344</t>
  </si>
  <si>
    <t>20345</t>
  </si>
  <si>
    <t>Staševica</t>
  </si>
  <si>
    <t>20350</t>
  </si>
  <si>
    <t>Metković</t>
  </si>
  <si>
    <t>20352</t>
  </si>
  <si>
    <t>Vid</t>
  </si>
  <si>
    <t>20353</t>
  </si>
  <si>
    <t>Mlinište</t>
  </si>
  <si>
    <t>20355</t>
  </si>
  <si>
    <t>Opuzen</t>
  </si>
  <si>
    <t>20356</t>
  </si>
  <si>
    <t>Klek</t>
  </si>
  <si>
    <t>20357</t>
  </si>
  <si>
    <t>Blace</t>
  </si>
  <si>
    <t>21000</t>
  </si>
  <si>
    <t>Split</t>
  </si>
  <si>
    <t>21201</t>
  </si>
  <si>
    <t>Prgomet</t>
  </si>
  <si>
    <t>21202</t>
  </si>
  <si>
    <t>Lećevica</t>
  </si>
  <si>
    <t>21203</t>
  </si>
  <si>
    <t>21204</t>
  </si>
  <si>
    <t>Dugopolje</t>
  </si>
  <si>
    <t>21206</t>
  </si>
  <si>
    <t>21207</t>
  </si>
  <si>
    <t>Kostanje</t>
  </si>
  <si>
    <t>21208</t>
  </si>
  <si>
    <t>21209</t>
  </si>
  <si>
    <t>Mravince</t>
  </si>
  <si>
    <t>21210</t>
  </si>
  <si>
    <t>Solin</t>
  </si>
  <si>
    <t>21212</t>
  </si>
  <si>
    <t>21213</t>
  </si>
  <si>
    <t>21214</t>
  </si>
  <si>
    <t>21215</t>
  </si>
  <si>
    <t>21216</t>
  </si>
  <si>
    <t>21217</t>
  </si>
  <si>
    <t>21220</t>
  </si>
  <si>
    <t>Trogir</t>
  </si>
  <si>
    <t>21222</t>
  </si>
  <si>
    <t>Marina</t>
  </si>
  <si>
    <t>21223</t>
  </si>
  <si>
    <t>21224</t>
  </si>
  <si>
    <t>Slatine</t>
  </si>
  <si>
    <t>21225</t>
  </si>
  <si>
    <t>21226</t>
  </si>
  <si>
    <t>Vinišće</t>
  </si>
  <si>
    <t>21227</t>
  </si>
  <si>
    <t>21228</t>
  </si>
  <si>
    <t>21230</t>
  </si>
  <si>
    <t>Sinj</t>
  </si>
  <si>
    <t>21231</t>
  </si>
  <si>
    <t>Klis</t>
  </si>
  <si>
    <t>21232</t>
  </si>
  <si>
    <t>Dicmo</t>
  </si>
  <si>
    <t>21233</t>
  </si>
  <si>
    <t>Hrvace</t>
  </si>
  <si>
    <t>21236</t>
  </si>
  <si>
    <t>Vrlika</t>
  </si>
  <si>
    <t>21238</t>
  </si>
  <si>
    <t>21240</t>
  </si>
  <si>
    <t>Trilj</t>
  </si>
  <si>
    <t>21241</t>
  </si>
  <si>
    <t>21242</t>
  </si>
  <si>
    <t>Grab</t>
  </si>
  <si>
    <t>21244</t>
  </si>
  <si>
    <t>21246</t>
  </si>
  <si>
    <t>Aržano</t>
  </si>
  <si>
    <t>21247</t>
  </si>
  <si>
    <t>Neorić</t>
  </si>
  <si>
    <t>21250</t>
  </si>
  <si>
    <t>Šestanovac</t>
  </si>
  <si>
    <t>21251</t>
  </si>
  <si>
    <t>Žrnovnica</t>
  </si>
  <si>
    <t>21252</t>
  </si>
  <si>
    <t>Tugare</t>
  </si>
  <si>
    <t>21253</t>
  </si>
  <si>
    <t>Gata</t>
  </si>
  <si>
    <t>21254</t>
  </si>
  <si>
    <t>21255</t>
  </si>
  <si>
    <t>Zadvarje</t>
  </si>
  <si>
    <t>21256</t>
  </si>
  <si>
    <t>21257</t>
  </si>
  <si>
    <t>Lovreć</t>
  </si>
  <si>
    <t>21260</t>
  </si>
  <si>
    <t>Imotski</t>
  </si>
  <si>
    <t>21261</t>
  </si>
  <si>
    <t>Runović</t>
  </si>
  <si>
    <t>21262</t>
  </si>
  <si>
    <t>Kamenmost</t>
  </si>
  <si>
    <t>21263</t>
  </si>
  <si>
    <t>Krivodol</t>
  </si>
  <si>
    <t>21264</t>
  </si>
  <si>
    <t>21265</t>
  </si>
  <si>
    <t>Studenci</t>
  </si>
  <si>
    <t>21266</t>
  </si>
  <si>
    <t>Zmijavci</t>
  </si>
  <si>
    <t>21270</t>
  </si>
  <si>
    <t>Zagvozd</t>
  </si>
  <si>
    <t>21271</t>
  </si>
  <si>
    <t>Grabovac</t>
  </si>
  <si>
    <t>21272</t>
  </si>
  <si>
    <t>Slivno</t>
  </si>
  <si>
    <t>21275</t>
  </si>
  <si>
    <t>Dragljane</t>
  </si>
  <si>
    <t>21276</t>
  </si>
  <si>
    <t>Vrgorac</t>
  </si>
  <si>
    <t>21277</t>
  </si>
  <si>
    <t>21292</t>
  </si>
  <si>
    <t>21300</t>
  </si>
  <si>
    <t>Makarska</t>
  </si>
  <si>
    <t>21310</t>
  </si>
  <si>
    <t>Omiš</t>
  </si>
  <si>
    <t>21311</t>
  </si>
  <si>
    <t>Stobreč</t>
  </si>
  <si>
    <t>21312</t>
  </si>
  <si>
    <t>Podstrana</t>
  </si>
  <si>
    <t>21314</t>
  </si>
  <si>
    <t>Jesenice</t>
  </si>
  <si>
    <t>21315</t>
  </si>
  <si>
    <t>21317</t>
  </si>
  <si>
    <t>21318</t>
  </si>
  <si>
    <t>Mimice</t>
  </si>
  <si>
    <t>21320</t>
  </si>
  <si>
    <t>21322</t>
  </si>
  <si>
    <t>Brela</t>
  </si>
  <si>
    <t>21323</t>
  </si>
  <si>
    <t>Promajna</t>
  </si>
  <si>
    <t>21325</t>
  </si>
  <si>
    <t>Tučepi</t>
  </si>
  <si>
    <t>21327</t>
  </si>
  <si>
    <t>Podgora</t>
  </si>
  <si>
    <t>21328</t>
  </si>
  <si>
    <t>Drašnice</t>
  </si>
  <si>
    <t>21329</t>
  </si>
  <si>
    <t>Igrane</t>
  </si>
  <si>
    <t>21330</t>
  </si>
  <si>
    <t>Gradac</t>
  </si>
  <si>
    <t>21333</t>
  </si>
  <si>
    <t>Drvenik</t>
  </si>
  <si>
    <t>21334</t>
  </si>
  <si>
    <t>Zaostrog</t>
  </si>
  <si>
    <t>21335</t>
  </si>
  <si>
    <t>Podaca</t>
  </si>
  <si>
    <t>21400</t>
  </si>
  <si>
    <t>Supetar</t>
  </si>
  <si>
    <t>21403</t>
  </si>
  <si>
    <t>Sutivan</t>
  </si>
  <si>
    <t>21404</t>
  </si>
  <si>
    <t>Ložišća</t>
  </si>
  <si>
    <t>21405</t>
  </si>
  <si>
    <t>Milna</t>
  </si>
  <si>
    <t>21410</t>
  </si>
  <si>
    <t>Postira</t>
  </si>
  <si>
    <t>21412</t>
  </si>
  <si>
    <t>Pučišća</t>
  </si>
  <si>
    <t>21413</t>
  </si>
  <si>
    <t>Povlja</t>
  </si>
  <si>
    <t>21420</t>
  </si>
  <si>
    <t>Bol</t>
  </si>
  <si>
    <t>21423</t>
  </si>
  <si>
    <t>Nerežišća</t>
  </si>
  <si>
    <t>21424</t>
  </si>
  <si>
    <t>Pražnica</t>
  </si>
  <si>
    <t>21425</t>
  </si>
  <si>
    <t>Selca</t>
  </si>
  <si>
    <t>21430</t>
  </si>
  <si>
    <t>Grohote</t>
  </si>
  <si>
    <t>21432</t>
  </si>
  <si>
    <t>Stomorska</t>
  </si>
  <si>
    <t>21450</t>
  </si>
  <si>
    <t>Hvar</t>
  </si>
  <si>
    <t>21454</t>
  </si>
  <si>
    <t>Brusje</t>
  </si>
  <si>
    <t>21460</t>
  </si>
  <si>
    <t>21462</t>
  </si>
  <si>
    <t>Vrbanj</t>
  </si>
  <si>
    <t>21463</t>
  </si>
  <si>
    <t>Vrboska</t>
  </si>
  <si>
    <t>21465</t>
  </si>
  <si>
    <t>Jelsa</t>
  </si>
  <si>
    <t>21466</t>
  </si>
  <si>
    <t>Zastražišće</t>
  </si>
  <si>
    <t>21467</t>
  </si>
  <si>
    <t>Gdinj</t>
  </si>
  <si>
    <t>21469</t>
  </si>
  <si>
    <t>Sućuraj</t>
  </si>
  <si>
    <t>21480</t>
  </si>
  <si>
    <t>Vis</t>
  </si>
  <si>
    <t>21483</t>
  </si>
  <si>
    <t>Podšpilje</t>
  </si>
  <si>
    <t>21485</t>
  </si>
  <si>
    <t>Komiža</t>
  </si>
  <si>
    <t>22000</t>
  </si>
  <si>
    <t>Šibenik</t>
  </si>
  <si>
    <t>22030</t>
  </si>
  <si>
    <t>22202</t>
  </si>
  <si>
    <t>Primošten</t>
  </si>
  <si>
    <t>22203</t>
  </si>
  <si>
    <t>Rogoznica</t>
  </si>
  <si>
    <t>22205</t>
  </si>
  <si>
    <t>Perković</t>
  </si>
  <si>
    <t>22211</t>
  </si>
  <si>
    <t>Vodice</t>
  </si>
  <si>
    <t>22212</t>
  </si>
  <si>
    <t>Tribunj</t>
  </si>
  <si>
    <t>22213</t>
  </si>
  <si>
    <t>Pirovac</t>
  </si>
  <si>
    <t>22214</t>
  </si>
  <si>
    <t>22215</t>
  </si>
  <si>
    <t>Zaton</t>
  </si>
  <si>
    <t>22221</t>
  </si>
  <si>
    <t>Lozovac</t>
  </si>
  <si>
    <t>22222</t>
  </si>
  <si>
    <t>Skradin</t>
  </si>
  <si>
    <t>22232</t>
  </si>
  <si>
    <t>Zlarin</t>
  </si>
  <si>
    <t>22233</t>
  </si>
  <si>
    <t>22234</t>
  </si>
  <si>
    <t>22235</t>
  </si>
  <si>
    <t>Kaprije</t>
  </si>
  <si>
    <t>22236</t>
  </si>
  <si>
    <t>Žirje</t>
  </si>
  <si>
    <t>22240</t>
  </si>
  <si>
    <t>Tisno</t>
  </si>
  <si>
    <t>22242</t>
  </si>
  <si>
    <t>Jezera</t>
  </si>
  <si>
    <t>22243</t>
  </si>
  <si>
    <t>Murter</t>
  </si>
  <si>
    <t>22244</t>
  </si>
  <si>
    <t>Betina</t>
  </si>
  <si>
    <t>22300</t>
  </si>
  <si>
    <t>Knin</t>
  </si>
  <si>
    <t>22301</t>
  </si>
  <si>
    <t>Golubić</t>
  </si>
  <si>
    <t>22303</t>
  </si>
  <si>
    <t>Oklaj</t>
  </si>
  <si>
    <t>22305</t>
  </si>
  <si>
    <t>Kistanje</t>
  </si>
  <si>
    <t>22310</t>
  </si>
  <si>
    <t>Kijevo</t>
  </si>
  <si>
    <t>22320</t>
  </si>
  <si>
    <t>Drniš</t>
  </si>
  <si>
    <t>22321</t>
  </si>
  <si>
    <t>Siverić</t>
  </si>
  <si>
    <t>22322</t>
  </si>
  <si>
    <t>Ružić</t>
  </si>
  <si>
    <t>22323</t>
  </si>
  <si>
    <t>Unešić</t>
  </si>
  <si>
    <t>22324</t>
  </si>
  <si>
    <t>Drinovci</t>
  </si>
  <si>
    <t>23000</t>
  </si>
  <si>
    <t>Zadar</t>
  </si>
  <si>
    <t>23205</t>
  </si>
  <si>
    <t>Bibinje</t>
  </si>
  <si>
    <t>23206</t>
  </si>
  <si>
    <t>Sukošan</t>
  </si>
  <si>
    <t>23207</t>
  </si>
  <si>
    <t>23210</t>
  </si>
  <si>
    <t>23211</t>
  </si>
  <si>
    <t>Pakoštane</t>
  </si>
  <si>
    <t>23212</t>
  </si>
  <si>
    <t>Tkon</t>
  </si>
  <si>
    <t>23222</t>
  </si>
  <si>
    <t>Zemunik</t>
  </si>
  <si>
    <t>23223</t>
  </si>
  <si>
    <t>Škabrnja</t>
  </si>
  <si>
    <t>23226</t>
  </si>
  <si>
    <t>Pridraga</t>
  </si>
  <si>
    <t>23231</t>
  </si>
  <si>
    <t>Petrčane</t>
  </si>
  <si>
    <t>23232</t>
  </si>
  <si>
    <t>Nin</t>
  </si>
  <si>
    <t>23233</t>
  </si>
  <si>
    <t>23234</t>
  </si>
  <si>
    <t>Vir</t>
  </si>
  <si>
    <t>23235</t>
  </si>
  <si>
    <t>Vrsi</t>
  </si>
  <si>
    <t>23241</t>
  </si>
  <si>
    <t>Poličnik</t>
  </si>
  <si>
    <t>23242</t>
  </si>
  <si>
    <t>Posedarje</t>
  </si>
  <si>
    <t>23243</t>
  </si>
  <si>
    <t>Jasenice</t>
  </si>
  <si>
    <t>23244</t>
  </si>
  <si>
    <t>23248</t>
  </si>
  <si>
    <t>Ražanac</t>
  </si>
  <si>
    <t>23249</t>
  </si>
  <si>
    <t>Povljana</t>
  </si>
  <si>
    <t>23250</t>
  </si>
  <si>
    <t>Pag</t>
  </si>
  <si>
    <t>23251</t>
  </si>
  <si>
    <t>Kolan</t>
  </si>
  <si>
    <t>23262</t>
  </si>
  <si>
    <t>Pašman</t>
  </si>
  <si>
    <t>23263</t>
  </si>
  <si>
    <t>Ždrelac</t>
  </si>
  <si>
    <t>23264</t>
  </si>
  <si>
    <t>Neviđane</t>
  </si>
  <si>
    <t>23271</t>
  </si>
  <si>
    <t>Kukljica</t>
  </si>
  <si>
    <t>23272</t>
  </si>
  <si>
    <t>Kali</t>
  </si>
  <si>
    <t>23273</t>
  </si>
  <si>
    <t>Preko</t>
  </si>
  <si>
    <t>23274</t>
  </si>
  <si>
    <t>Lukoran</t>
  </si>
  <si>
    <t>23275</t>
  </si>
  <si>
    <t>Ugljan</t>
  </si>
  <si>
    <t>23281</t>
  </si>
  <si>
    <t>Sali</t>
  </si>
  <si>
    <t>23282</t>
  </si>
  <si>
    <t>Žman</t>
  </si>
  <si>
    <t>23283</t>
  </si>
  <si>
    <t>Rava</t>
  </si>
  <si>
    <t>23284</t>
  </si>
  <si>
    <t>23285</t>
  </si>
  <si>
    <t>Brbinj</t>
  </si>
  <si>
    <t>23286</t>
  </si>
  <si>
    <t>Božava</t>
  </si>
  <si>
    <t>23287</t>
  </si>
  <si>
    <t>23291</t>
  </si>
  <si>
    <t>Sestrunj</t>
  </si>
  <si>
    <t>23292</t>
  </si>
  <si>
    <t>Molat</t>
  </si>
  <si>
    <t>23293</t>
  </si>
  <si>
    <t>Ist</t>
  </si>
  <si>
    <t>23294</t>
  </si>
  <si>
    <t>Premuda</t>
  </si>
  <si>
    <t>23295</t>
  </si>
  <si>
    <t>Silba</t>
  </si>
  <si>
    <t>23296</t>
  </si>
  <si>
    <t>Olib</t>
  </si>
  <si>
    <t>23312</t>
  </si>
  <si>
    <t>23420</t>
  </si>
  <si>
    <t>Benkovac</t>
  </si>
  <si>
    <t>23422</t>
  </si>
  <si>
    <t>Stankovci</t>
  </si>
  <si>
    <t>23423</t>
  </si>
  <si>
    <t>Polača</t>
  </si>
  <si>
    <t>23440</t>
  </si>
  <si>
    <t>Gračac</t>
  </si>
  <si>
    <t>23445</t>
  </si>
  <si>
    <t>Srb</t>
  </si>
  <si>
    <t>23450</t>
  </si>
  <si>
    <t>Obrovac</t>
  </si>
  <si>
    <t>23452</t>
  </si>
  <si>
    <t>Karin</t>
  </si>
  <si>
    <t>31000</t>
  </si>
  <si>
    <t>Osijek</t>
  </si>
  <si>
    <t>31204</t>
  </si>
  <si>
    <t>31205</t>
  </si>
  <si>
    <t>Aljmaš</t>
  </si>
  <si>
    <t>31206</t>
  </si>
  <si>
    <t>Erdut</t>
  </si>
  <si>
    <t>31207</t>
  </si>
  <si>
    <t>Tenja</t>
  </si>
  <si>
    <t>31208</t>
  </si>
  <si>
    <t>Petrijevci</t>
  </si>
  <si>
    <t>31214</t>
  </si>
  <si>
    <t>31215</t>
  </si>
  <si>
    <t>Ernestinovo</t>
  </si>
  <si>
    <t>31216</t>
  </si>
  <si>
    <t>Antunovac</t>
  </si>
  <si>
    <t>31220</t>
  </si>
  <si>
    <t>Višnjevac</t>
  </si>
  <si>
    <t>31222</t>
  </si>
  <si>
    <t>Bizovac</t>
  </si>
  <si>
    <t>31223</t>
  </si>
  <si>
    <t>Brođanci</t>
  </si>
  <si>
    <t>31224</t>
  </si>
  <si>
    <t>Koška</t>
  </si>
  <si>
    <t>31225</t>
  </si>
  <si>
    <t>31226</t>
  </si>
  <si>
    <t>Dalj</t>
  </si>
  <si>
    <t>31227</t>
  </si>
  <si>
    <t>Zelčin</t>
  </si>
  <si>
    <t>31300</t>
  </si>
  <si>
    <t>31302</t>
  </si>
  <si>
    <t>Kneževo</t>
  </si>
  <si>
    <t>31303</t>
  </si>
  <si>
    <t>Popovac</t>
  </si>
  <si>
    <t>31304</t>
  </si>
  <si>
    <t>Duboševica</t>
  </si>
  <si>
    <t>31305</t>
  </si>
  <si>
    <t>Draž</t>
  </si>
  <si>
    <t>31306</t>
  </si>
  <si>
    <t>Batina</t>
  </si>
  <si>
    <t>31307</t>
  </si>
  <si>
    <t>31309</t>
  </si>
  <si>
    <t>31315</t>
  </si>
  <si>
    <t>Karanac</t>
  </si>
  <si>
    <t>31321</t>
  </si>
  <si>
    <t>Petlovac</t>
  </si>
  <si>
    <t>31322</t>
  </si>
  <si>
    <t>31324</t>
  </si>
  <si>
    <t>Jagodnjak</t>
  </si>
  <si>
    <t>31325</t>
  </si>
  <si>
    <t>Čeminac</t>
  </si>
  <si>
    <t>31326</t>
  </si>
  <si>
    <t>Darda</t>
  </si>
  <si>
    <t>31327</t>
  </si>
  <si>
    <t>Bilje</t>
  </si>
  <si>
    <t>31328</t>
  </si>
  <si>
    <t>31400</t>
  </si>
  <si>
    <t>Đakovo</t>
  </si>
  <si>
    <t>31401</t>
  </si>
  <si>
    <t>Viškovci</t>
  </si>
  <si>
    <t>31402</t>
  </si>
  <si>
    <t>Semeljci</t>
  </si>
  <si>
    <t>31403</t>
  </si>
  <si>
    <t>Vuka</t>
  </si>
  <si>
    <t>31404</t>
  </si>
  <si>
    <t>Vladislavci</t>
  </si>
  <si>
    <t>31410</t>
  </si>
  <si>
    <t>Strizivojna</t>
  </si>
  <si>
    <t>31411</t>
  </si>
  <si>
    <t>Trnava</t>
  </si>
  <si>
    <t>31416</t>
  </si>
  <si>
    <t>31417</t>
  </si>
  <si>
    <t>Piškorevci</t>
  </si>
  <si>
    <t>31418</t>
  </si>
  <si>
    <t>Drenje</t>
  </si>
  <si>
    <t>31421</t>
  </si>
  <si>
    <t>31422</t>
  </si>
  <si>
    <t>Gorjani</t>
  </si>
  <si>
    <t>31424</t>
  </si>
  <si>
    <t>Punitovci</t>
  </si>
  <si>
    <t>31431</t>
  </si>
  <si>
    <t>Čepin</t>
  </si>
  <si>
    <t>31432</t>
  </si>
  <si>
    <t>Budimci</t>
  </si>
  <si>
    <t>31433</t>
  </si>
  <si>
    <t>Podgorač</t>
  </si>
  <si>
    <t>31500</t>
  </si>
  <si>
    <t>Našice</t>
  </si>
  <si>
    <t>31511</t>
  </si>
  <si>
    <t>Đurđenovac</t>
  </si>
  <si>
    <t>31512</t>
  </si>
  <si>
    <t>Feričanci</t>
  </si>
  <si>
    <t>31513</t>
  </si>
  <si>
    <t>31530</t>
  </si>
  <si>
    <t>31531</t>
  </si>
  <si>
    <t>Viljevo</t>
  </si>
  <si>
    <t>31540</t>
  </si>
  <si>
    <t>31542</t>
  </si>
  <si>
    <t>Magadenovac</t>
  </si>
  <si>
    <t>31543</t>
  </si>
  <si>
    <t>31550</t>
  </si>
  <si>
    <t>Valpovo</t>
  </si>
  <si>
    <t>31551</t>
  </si>
  <si>
    <t>Belišće</t>
  </si>
  <si>
    <t>31552</t>
  </si>
  <si>
    <t>31554</t>
  </si>
  <si>
    <t>Gat</t>
  </si>
  <si>
    <t>31555</t>
  </si>
  <si>
    <t>Marijanci</t>
  </si>
  <si>
    <t>32000</t>
  </si>
  <si>
    <t>Vukovar</t>
  </si>
  <si>
    <t>32010</t>
  </si>
  <si>
    <t>32100</t>
  </si>
  <si>
    <t>Vinkovci</t>
  </si>
  <si>
    <t>32212</t>
  </si>
  <si>
    <t>Gaboš</t>
  </si>
  <si>
    <t>32213</t>
  </si>
  <si>
    <t>Markušica</t>
  </si>
  <si>
    <t>32214</t>
  </si>
  <si>
    <t>Tordinci</t>
  </si>
  <si>
    <t>32221</t>
  </si>
  <si>
    <t>Nuštar</t>
  </si>
  <si>
    <t>32222</t>
  </si>
  <si>
    <t>Bršadin</t>
  </si>
  <si>
    <t>32224</t>
  </si>
  <si>
    <t>Trpinja</t>
  </si>
  <si>
    <t>32225</t>
  </si>
  <si>
    <t>Bobota</t>
  </si>
  <si>
    <t>32227</t>
  </si>
  <si>
    <t>Borovo</t>
  </si>
  <si>
    <t>32229</t>
  </si>
  <si>
    <t>Petrovci</t>
  </si>
  <si>
    <t>32232</t>
  </si>
  <si>
    <t>Sotin</t>
  </si>
  <si>
    <t>32234</t>
  </si>
  <si>
    <t>Šarengrad</t>
  </si>
  <si>
    <t>32235</t>
  </si>
  <si>
    <t>Bapska</t>
  </si>
  <si>
    <t>32236</t>
  </si>
  <si>
    <t>Ilok</t>
  </si>
  <si>
    <t>32237</t>
  </si>
  <si>
    <t>Lovas</t>
  </si>
  <si>
    <t>32238</t>
  </si>
  <si>
    <t>Čakovci</t>
  </si>
  <si>
    <t>32239</t>
  </si>
  <si>
    <t>Negoslavci</t>
  </si>
  <si>
    <t>32241</t>
  </si>
  <si>
    <t>32242</t>
  </si>
  <si>
    <t>Slakovci</t>
  </si>
  <si>
    <t>32243</t>
  </si>
  <si>
    <t>Orolik</t>
  </si>
  <si>
    <t>32244</t>
  </si>
  <si>
    <t>Đeletovci</t>
  </si>
  <si>
    <t>32245</t>
  </si>
  <si>
    <t>Nijemci</t>
  </si>
  <si>
    <t>32246</t>
  </si>
  <si>
    <t>Lipovac</t>
  </si>
  <si>
    <t>32247</t>
  </si>
  <si>
    <t>Banovci</t>
  </si>
  <si>
    <t>32248</t>
  </si>
  <si>
    <t>Ilača</t>
  </si>
  <si>
    <t>32249</t>
  </si>
  <si>
    <t>Tovarnik</t>
  </si>
  <si>
    <t>32251</t>
  </si>
  <si>
    <t>Privlaka</t>
  </si>
  <si>
    <t>32252</t>
  </si>
  <si>
    <t>Otok</t>
  </si>
  <si>
    <t>32253</t>
  </si>
  <si>
    <t>Komletinci</t>
  </si>
  <si>
    <t>32254</t>
  </si>
  <si>
    <t>Vrbanja</t>
  </si>
  <si>
    <t>32255</t>
  </si>
  <si>
    <t>Soljani</t>
  </si>
  <si>
    <t>32256</t>
  </si>
  <si>
    <t>Strošinci</t>
  </si>
  <si>
    <t>32257</t>
  </si>
  <si>
    <t>Drenovci</t>
  </si>
  <si>
    <t>32258</t>
  </si>
  <si>
    <t>32260</t>
  </si>
  <si>
    <t>Gunja</t>
  </si>
  <si>
    <t>32262</t>
  </si>
  <si>
    <t>Račinovci</t>
  </si>
  <si>
    <t>32270</t>
  </si>
  <si>
    <t>Županja</t>
  </si>
  <si>
    <t>32271</t>
  </si>
  <si>
    <t>32272</t>
  </si>
  <si>
    <t>Cerna</t>
  </si>
  <si>
    <t>32273</t>
  </si>
  <si>
    <t>Gradište</t>
  </si>
  <si>
    <t>32274</t>
  </si>
  <si>
    <t>Štitar</t>
  </si>
  <si>
    <t>32275</t>
  </si>
  <si>
    <t>Bošnjaci</t>
  </si>
  <si>
    <t>32276</t>
  </si>
  <si>
    <t>32280</t>
  </si>
  <si>
    <t>Jarmina</t>
  </si>
  <si>
    <t>32281</t>
  </si>
  <si>
    <t>Ivankovo</t>
  </si>
  <si>
    <t>32282</t>
  </si>
  <si>
    <t>Retkovci</t>
  </si>
  <si>
    <t>32283</t>
  </si>
  <si>
    <t>Vođinci</t>
  </si>
  <si>
    <t>32284</t>
  </si>
  <si>
    <t>33000</t>
  </si>
  <si>
    <t>Virovitica</t>
  </si>
  <si>
    <t>33404</t>
  </si>
  <si>
    <t>33405</t>
  </si>
  <si>
    <t>Pitomača</t>
  </si>
  <si>
    <t>33406</t>
  </si>
  <si>
    <t>Lukač</t>
  </si>
  <si>
    <t>33410</t>
  </si>
  <si>
    <t>Suhopolje</t>
  </si>
  <si>
    <t>33411</t>
  </si>
  <si>
    <t>Gradina</t>
  </si>
  <si>
    <t>33412</t>
  </si>
  <si>
    <t>Cabuna</t>
  </si>
  <si>
    <t>33507</t>
  </si>
  <si>
    <t>Crnac</t>
  </si>
  <si>
    <t>33513</t>
  </si>
  <si>
    <t>Zdenci</t>
  </si>
  <si>
    <t>33514</t>
  </si>
  <si>
    <t>Čačinci</t>
  </si>
  <si>
    <t>33515</t>
  </si>
  <si>
    <t>Orahovica</t>
  </si>
  <si>
    <t>33517</t>
  </si>
  <si>
    <t>Mikleuš</t>
  </si>
  <si>
    <t>33518</t>
  </si>
  <si>
    <t>33520</t>
  </si>
  <si>
    <t>Slatina</t>
  </si>
  <si>
    <t>33522</t>
  </si>
  <si>
    <t>Voćin</t>
  </si>
  <si>
    <t>33523</t>
  </si>
  <si>
    <t>Čađavica</t>
  </si>
  <si>
    <t>33525</t>
  </si>
  <si>
    <t>Sopje</t>
  </si>
  <si>
    <t>33533</t>
  </si>
  <si>
    <t>34000</t>
  </si>
  <si>
    <t>Požega</t>
  </si>
  <si>
    <t>34308</t>
  </si>
  <si>
    <t>Jakšić</t>
  </si>
  <si>
    <t>34310</t>
  </si>
  <si>
    <t>Pleternica</t>
  </si>
  <si>
    <t>34312</t>
  </si>
  <si>
    <t>34315</t>
  </si>
  <si>
    <t>Ratkovica</t>
  </si>
  <si>
    <t>34322</t>
  </si>
  <si>
    <t>Brestovac</t>
  </si>
  <si>
    <t>34330</t>
  </si>
  <si>
    <t>Velika</t>
  </si>
  <si>
    <t>34334</t>
  </si>
  <si>
    <t>Kaptol</t>
  </si>
  <si>
    <t>34335</t>
  </si>
  <si>
    <t>Vetovo</t>
  </si>
  <si>
    <t>34340</t>
  </si>
  <si>
    <t>Kutjevo</t>
  </si>
  <si>
    <t>34343</t>
  </si>
  <si>
    <t>Bektež</t>
  </si>
  <si>
    <t>34350</t>
  </si>
  <si>
    <t>Čaglin</t>
  </si>
  <si>
    <t>34543</t>
  </si>
  <si>
    <t>Poljana</t>
  </si>
  <si>
    <t>34550</t>
  </si>
  <si>
    <t>Pakrac</t>
  </si>
  <si>
    <t>34551</t>
  </si>
  <si>
    <t>Lipik</t>
  </si>
  <si>
    <t>34552</t>
  </si>
  <si>
    <t>Badljevina</t>
  </si>
  <si>
    <t>35000</t>
  </si>
  <si>
    <t>35105</t>
  </si>
  <si>
    <t>35106</t>
  </si>
  <si>
    <t>35107</t>
  </si>
  <si>
    <t>Podvinje</t>
  </si>
  <si>
    <t>35201</t>
  </si>
  <si>
    <t>Podcrkavlje</t>
  </si>
  <si>
    <t>35208</t>
  </si>
  <si>
    <t>Ruščica</t>
  </si>
  <si>
    <t>35209</t>
  </si>
  <si>
    <t>Bukovlje</t>
  </si>
  <si>
    <t>35210</t>
  </si>
  <si>
    <t>Vrpolje</t>
  </si>
  <si>
    <t>35211</t>
  </si>
  <si>
    <t>Trnjani</t>
  </si>
  <si>
    <t>35212</t>
  </si>
  <si>
    <t>Garčin</t>
  </si>
  <si>
    <t>35213</t>
  </si>
  <si>
    <t>Oprisavci</t>
  </si>
  <si>
    <t>35214</t>
  </si>
  <si>
    <t>35220</t>
  </si>
  <si>
    <t>35221</t>
  </si>
  <si>
    <t>35222</t>
  </si>
  <si>
    <t>Gundinci</t>
  </si>
  <si>
    <t>35224</t>
  </si>
  <si>
    <t>Sikirevci</t>
  </si>
  <si>
    <t>35250</t>
  </si>
  <si>
    <t>Oriovac</t>
  </si>
  <si>
    <t>35252</t>
  </si>
  <si>
    <t>Sibinj</t>
  </si>
  <si>
    <t>35253</t>
  </si>
  <si>
    <t>35254</t>
  </si>
  <si>
    <t>Bebrina</t>
  </si>
  <si>
    <t>35255</t>
  </si>
  <si>
    <t>35257</t>
  </si>
  <si>
    <t>Lužani</t>
  </si>
  <si>
    <t>35400</t>
  </si>
  <si>
    <t>35403</t>
  </si>
  <si>
    <t>Rešetari</t>
  </si>
  <si>
    <t>35404</t>
  </si>
  <si>
    <t>Cernik</t>
  </si>
  <si>
    <t>35410</t>
  </si>
  <si>
    <t>35420</t>
  </si>
  <si>
    <t>35422</t>
  </si>
  <si>
    <t>Zapolje</t>
  </si>
  <si>
    <t>35423</t>
  </si>
  <si>
    <t>Vrbje</t>
  </si>
  <si>
    <t>35424</t>
  </si>
  <si>
    <t>Orubica</t>
  </si>
  <si>
    <t>35425</t>
  </si>
  <si>
    <t>Davor</t>
  </si>
  <si>
    <t>35428</t>
  </si>
  <si>
    <t>Dragalić</t>
  </si>
  <si>
    <t>35429</t>
  </si>
  <si>
    <t>35430</t>
  </si>
  <si>
    <t>Okučani</t>
  </si>
  <si>
    <t>35435</t>
  </si>
  <si>
    <t>40000</t>
  </si>
  <si>
    <t>Čakovec</t>
  </si>
  <si>
    <t>40305</t>
  </si>
  <si>
    <t>Nedelišće</t>
  </si>
  <si>
    <t>40306</t>
  </si>
  <si>
    <t>Macinec</t>
  </si>
  <si>
    <t>40311</t>
  </si>
  <si>
    <t>Lopatinec</t>
  </si>
  <si>
    <t>40312</t>
  </si>
  <si>
    <t>Štrigova</t>
  </si>
  <si>
    <t>40313</t>
  </si>
  <si>
    <t>40314</t>
  </si>
  <si>
    <t>Selnica</t>
  </si>
  <si>
    <t>40315</t>
  </si>
  <si>
    <t>40317</t>
  </si>
  <si>
    <t>Podturen</t>
  </si>
  <si>
    <t>40318</t>
  </si>
  <si>
    <t>Dekanovec</t>
  </si>
  <si>
    <t>40319</t>
  </si>
  <si>
    <t>Belica</t>
  </si>
  <si>
    <t>40320</t>
  </si>
  <si>
    <t>40321</t>
  </si>
  <si>
    <t>40322</t>
  </si>
  <si>
    <t>Orehovica</t>
  </si>
  <si>
    <t>40323</t>
  </si>
  <si>
    <t>Prelog</t>
  </si>
  <si>
    <t>40324</t>
  </si>
  <si>
    <t>Goričan</t>
  </si>
  <si>
    <t>40326</t>
  </si>
  <si>
    <t>40327</t>
  </si>
  <si>
    <t>40328</t>
  </si>
  <si>
    <t>40329</t>
  </si>
  <si>
    <t>Kotoriba</t>
  </si>
  <si>
    <t>42000</t>
  </si>
  <si>
    <t>Varaždin</t>
  </si>
  <si>
    <t>42201</t>
  </si>
  <si>
    <t>Beretinec</t>
  </si>
  <si>
    <t>42202</t>
  </si>
  <si>
    <t>42203</t>
  </si>
  <si>
    <t>Jalžabet</t>
  </si>
  <si>
    <t>42204</t>
  </si>
  <si>
    <t>Turčin</t>
  </si>
  <si>
    <t>42205</t>
  </si>
  <si>
    <t>Vidovec</t>
  </si>
  <si>
    <t>42206</t>
  </si>
  <si>
    <t>Petrijanec</t>
  </si>
  <si>
    <t>42207</t>
  </si>
  <si>
    <t>Vinica</t>
  </si>
  <si>
    <t>42208</t>
  </si>
  <si>
    <t>Cestica</t>
  </si>
  <si>
    <t>42209</t>
  </si>
  <si>
    <t>Sračinec</t>
  </si>
  <si>
    <t>42214</t>
  </si>
  <si>
    <t>42220</t>
  </si>
  <si>
    <t>42222</t>
  </si>
  <si>
    <t>42223</t>
  </si>
  <si>
    <t>42225</t>
  </si>
  <si>
    <t>42230</t>
  </si>
  <si>
    <t>Ludbreg</t>
  </si>
  <si>
    <t>42231</t>
  </si>
  <si>
    <t>42232</t>
  </si>
  <si>
    <t>42233</t>
  </si>
  <si>
    <t>42240</t>
  </si>
  <si>
    <t>Ivanec</t>
  </si>
  <si>
    <t>42242</t>
  </si>
  <si>
    <t>Radovan</t>
  </si>
  <si>
    <t>42243</t>
  </si>
  <si>
    <t>Maruševec</t>
  </si>
  <si>
    <t>42244</t>
  </si>
  <si>
    <t>Klenovnik</t>
  </si>
  <si>
    <t>42245</t>
  </si>
  <si>
    <t>42250</t>
  </si>
  <si>
    <t>Lepoglava</t>
  </si>
  <si>
    <t>42253</t>
  </si>
  <si>
    <t>Bednja</t>
  </si>
  <si>
    <t>43000</t>
  </si>
  <si>
    <t>Bjelovar</t>
  </si>
  <si>
    <t>43202</t>
  </si>
  <si>
    <t>43203</t>
  </si>
  <si>
    <t>Kapela</t>
  </si>
  <si>
    <t>43212</t>
  </si>
  <si>
    <t>Rovišće</t>
  </si>
  <si>
    <t>43226</t>
  </si>
  <si>
    <t>43227</t>
  </si>
  <si>
    <t>Šandrovac</t>
  </si>
  <si>
    <t>43231</t>
  </si>
  <si>
    <t>Ivanska</t>
  </si>
  <si>
    <t>43232</t>
  </si>
  <si>
    <t>Berek</t>
  </si>
  <si>
    <t>43240</t>
  </si>
  <si>
    <t>Čazma</t>
  </si>
  <si>
    <t>43246</t>
  </si>
  <si>
    <t>Štefanje</t>
  </si>
  <si>
    <t>43247</t>
  </si>
  <si>
    <t>Narta</t>
  </si>
  <si>
    <t>43251</t>
  </si>
  <si>
    <t>Gudovac</t>
  </si>
  <si>
    <t>43270</t>
  </si>
  <si>
    <t>43272</t>
  </si>
  <si>
    <t>43273</t>
  </si>
  <si>
    <t>Bulinac</t>
  </si>
  <si>
    <t>43274</t>
  </si>
  <si>
    <t>Severin</t>
  </si>
  <si>
    <t>43280</t>
  </si>
  <si>
    <t>Garešnica</t>
  </si>
  <si>
    <t>43282</t>
  </si>
  <si>
    <t>43283</t>
  </si>
  <si>
    <t>43284</t>
  </si>
  <si>
    <t>Hercegovac</t>
  </si>
  <si>
    <t>43290</t>
  </si>
  <si>
    <t>43293</t>
  </si>
  <si>
    <t>43500</t>
  </si>
  <si>
    <t>Daruvar</t>
  </si>
  <si>
    <t>43505</t>
  </si>
  <si>
    <t>43506</t>
  </si>
  <si>
    <t>Dežanovac</t>
  </si>
  <si>
    <t>43532</t>
  </si>
  <si>
    <t>Đulovac</t>
  </si>
  <si>
    <t>43541</t>
  </si>
  <si>
    <t>Sirač</t>
  </si>
  <si>
    <t>44000</t>
  </si>
  <si>
    <t>Sisak</t>
  </si>
  <si>
    <t>44010</t>
  </si>
  <si>
    <t>44201</t>
  </si>
  <si>
    <t>44202</t>
  </si>
  <si>
    <t>Topolovac</t>
  </si>
  <si>
    <t>44203</t>
  </si>
  <si>
    <t>Gušće</t>
  </si>
  <si>
    <t>44210</t>
  </si>
  <si>
    <t>Sunja</t>
  </si>
  <si>
    <t>44250</t>
  </si>
  <si>
    <t>Petrinja</t>
  </si>
  <si>
    <t>44253</t>
  </si>
  <si>
    <t>44272</t>
  </si>
  <si>
    <t>Lekenik</t>
  </si>
  <si>
    <t>44273</t>
  </si>
  <si>
    <t>Sela</t>
  </si>
  <si>
    <t>44316</t>
  </si>
  <si>
    <t>44317</t>
  </si>
  <si>
    <t>Popovača</t>
  </si>
  <si>
    <t>44318</t>
  </si>
  <si>
    <t>Voloder</t>
  </si>
  <si>
    <t>44320</t>
  </si>
  <si>
    <t>Kutina</t>
  </si>
  <si>
    <t>44321</t>
  </si>
  <si>
    <t>44322</t>
  </si>
  <si>
    <t>Lipovljani</t>
  </si>
  <si>
    <t>44323</t>
  </si>
  <si>
    <t>Rajić</t>
  </si>
  <si>
    <t>44324</t>
  </si>
  <si>
    <t>Jasenovac</t>
  </si>
  <si>
    <t>44330</t>
  </si>
  <si>
    <t>Novska</t>
  </si>
  <si>
    <t>44400</t>
  </si>
  <si>
    <t>Glina</t>
  </si>
  <si>
    <t>44410</t>
  </si>
  <si>
    <t>44415</t>
  </si>
  <si>
    <t>Topusko</t>
  </si>
  <si>
    <t>44430</t>
  </si>
  <si>
    <t>44440</t>
  </si>
  <si>
    <t>Dvor</t>
  </si>
  <si>
    <t>44450</t>
  </si>
  <si>
    <t>47000</t>
  </si>
  <si>
    <t>Karlovac</t>
  </si>
  <si>
    <t>47201</t>
  </si>
  <si>
    <t>47206</t>
  </si>
  <si>
    <t>Lasinja</t>
  </si>
  <si>
    <t>47212</t>
  </si>
  <si>
    <t>Skakavac</t>
  </si>
  <si>
    <t>47220</t>
  </si>
  <si>
    <t>Vojnić</t>
  </si>
  <si>
    <t>47222</t>
  </si>
  <si>
    <t>Cetingrad</t>
  </si>
  <si>
    <t>47240</t>
  </si>
  <si>
    <t>Slunj</t>
  </si>
  <si>
    <t>47241</t>
  </si>
  <si>
    <t>47242</t>
  </si>
  <si>
    <t>Krnjak</t>
  </si>
  <si>
    <t>47245</t>
  </si>
  <si>
    <t>Rakovica</t>
  </si>
  <si>
    <t>47250</t>
  </si>
  <si>
    <t>47251</t>
  </si>
  <si>
    <t>Bosiljevo</t>
  </si>
  <si>
    <t>47252</t>
  </si>
  <si>
    <t>Barilović</t>
  </si>
  <si>
    <t>47262</t>
  </si>
  <si>
    <t>47264</t>
  </si>
  <si>
    <t>Tounj</t>
  </si>
  <si>
    <t>47271</t>
  </si>
  <si>
    <t>Netretić</t>
  </si>
  <si>
    <t>47272</t>
  </si>
  <si>
    <t>Ribnik</t>
  </si>
  <si>
    <t>47276</t>
  </si>
  <si>
    <t>Žakanje</t>
  </si>
  <si>
    <t>47280</t>
  </si>
  <si>
    <t>Ozalj</t>
  </si>
  <si>
    <t>47282</t>
  </si>
  <si>
    <t>Kamanje</t>
  </si>
  <si>
    <t>47286</t>
  </si>
  <si>
    <t>Mahično</t>
  </si>
  <si>
    <t>47300</t>
  </si>
  <si>
    <t>Ogulin</t>
  </si>
  <si>
    <t>47303</t>
  </si>
  <si>
    <t>Josipdol</t>
  </si>
  <si>
    <t>47304</t>
  </si>
  <si>
    <t>Plaški</t>
  </si>
  <si>
    <t>47306</t>
  </si>
  <si>
    <t>Saborsko</t>
  </si>
  <si>
    <t>48000</t>
  </si>
  <si>
    <t>Koprivnica</t>
  </si>
  <si>
    <t>48214</t>
  </si>
  <si>
    <t>48260</t>
  </si>
  <si>
    <t>Križevci</t>
  </si>
  <si>
    <t>48267</t>
  </si>
  <si>
    <t>Orehovec</t>
  </si>
  <si>
    <t>48268</t>
  </si>
  <si>
    <t>48306</t>
  </si>
  <si>
    <t>Sokolovac</t>
  </si>
  <si>
    <t>48312</t>
  </si>
  <si>
    <t>Rasinja</t>
  </si>
  <si>
    <t>48314</t>
  </si>
  <si>
    <t>48316</t>
  </si>
  <si>
    <t>Đelekovec</t>
  </si>
  <si>
    <t>48317</t>
  </si>
  <si>
    <t>Legrad</t>
  </si>
  <si>
    <t>48321</t>
  </si>
  <si>
    <t>Peteranec</t>
  </si>
  <si>
    <t>48322</t>
  </si>
  <si>
    <t>Drnje</t>
  </si>
  <si>
    <t>48323</t>
  </si>
  <si>
    <t>Hlebine</t>
  </si>
  <si>
    <t>48325</t>
  </si>
  <si>
    <t>48326</t>
  </si>
  <si>
    <t>Virje</t>
  </si>
  <si>
    <t>48327</t>
  </si>
  <si>
    <t>Molve</t>
  </si>
  <si>
    <t>48331</t>
  </si>
  <si>
    <t>Gola</t>
  </si>
  <si>
    <t>48332</t>
  </si>
  <si>
    <t>Ždala</t>
  </si>
  <si>
    <t>48350</t>
  </si>
  <si>
    <t>Đurđevac</t>
  </si>
  <si>
    <t>48355</t>
  </si>
  <si>
    <t>48356</t>
  </si>
  <si>
    <t>Ferdinandovac</t>
  </si>
  <si>
    <t>48361</t>
  </si>
  <si>
    <t>Kalinovac</t>
  </si>
  <si>
    <t>48362</t>
  </si>
  <si>
    <t>48363</t>
  </si>
  <si>
    <t>49000</t>
  </si>
  <si>
    <t>Krapina</t>
  </si>
  <si>
    <t>49210</t>
  </si>
  <si>
    <t>Zabok</t>
  </si>
  <si>
    <t>49214</t>
  </si>
  <si>
    <t>49215</t>
  </si>
  <si>
    <t>Tuhelj</t>
  </si>
  <si>
    <t>49216</t>
  </si>
  <si>
    <t>Desinić</t>
  </si>
  <si>
    <t>49217</t>
  </si>
  <si>
    <t>49218</t>
  </si>
  <si>
    <t>Pregrada</t>
  </si>
  <si>
    <t>49221</t>
  </si>
  <si>
    <t>Bedekovčina</t>
  </si>
  <si>
    <t>49222</t>
  </si>
  <si>
    <t>Poznanovec</t>
  </si>
  <si>
    <t>49223</t>
  </si>
  <si>
    <t>49225</t>
  </si>
  <si>
    <t>Đurmanec</t>
  </si>
  <si>
    <t>49231</t>
  </si>
  <si>
    <t>49232</t>
  </si>
  <si>
    <t>Radoboj</t>
  </si>
  <si>
    <t>49233</t>
  </si>
  <si>
    <t>49234</t>
  </si>
  <si>
    <t>Petrovsko</t>
  </si>
  <si>
    <t>49240</t>
  </si>
  <si>
    <t>49243</t>
  </si>
  <si>
    <t>Oroslavje</t>
  </si>
  <si>
    <t>49244</t>
  </si>
  <si>
    <t>49245</t>
  </si>
  <si>
    <t>49246</t>
  </si>
  <si>
    <t>49247</t>
  </si>
  <si>
    <t>49250</t>
  </si>
  <si>
    <t>Zlatar</t>
  </si>
  <si>
    <t>49251</t>
  </si>
  <si>
    <t>Mače</t>
  </si>
  <si>
    <t>49252</t>
  </si>
  <si>
    <t>Mihovljan</t>
  </si>
  <si>
    <t>49253</t>
  </si>
  <si>
    <t>Lobor</t>
  </si>
  <si>
    <t>49254</t>
  </si>
  <si>
    <t>Belec</t>
  </si>
  <si>
    <t>49255</t>
  </si>
  <si>
    <t>49282</t>
  </si>
  <si>
    <t>49283</t>
  </si>
  <si>
    <t>49284</t>
  </si>
  <si>
    <t>49290</t>
  </si>
  <si>
    <t>Klanjec</t>
  </si>
  <si>
    <t>49294</t>
  </si>
  <si>
    <t>49295</t>
  </si>
  <si>
    <t>Kumrovec</t>
  </si>
  <si>
    <t>49296</t>
  </si>
  <si>
    <t>51000</t>
  </si>
  <si>
    <t>Rijeka</t>
  </si>
  <si>
    <t>51211</t>
  </si>
  <si>
    <t>Matulji</t>
  </si>
  <si>
    <t>51212</t>
  </si>
  <si>
    <t>51213</t>
  </si>
  <si>
    <t>Jurdani</t>
  </si>
  <si>
    <t>51214</t>
  </si>
  <si>
    <t>Šapjane</t>
  </si>
  <si>
    <t>51215</t>
  </si>
  <si>
    <t>Kastav</t>
  </si>
  <si>
    <t>51216</t>
  </si>
  <si>
    <t>Viškovo</t>
  </si>
  <si>
    <t>51217</t>
  </si>
  <si>
    <t>Klana</t>
  </si>
  <si>
    <t>51218</t>
  </si>
  <si>
    <t>51221</t>
  </si>
  <si>
    <t>Kostrena</t>
  </si>
  <si>
    <t>51222</t>
  </si>
  <si>
    <t>Bakar</t>
  </si>
  <si>
    <t>51223</t>
  </si>
  <si>
    <t>Škrljevo</t>
  </si>
  <si>
    <t>51224</t>
  </si>
  <si>
    <t>Krasica</t>
  </si>
  <si>
    <t>51226</t>
  </si>
  <si>
    <t>Hreljin</t>
  </si>
  <si>
    <t>51227</t>
  </si>
  <si>
    <t>Kukuljanovo</t>
  </si>
  <si>
    <t>51241</t>
  </si>
  <si>
    <t>Križišće</t>
  </si>
  <si>
    <t>51242</t>
  </si>
  <si>
    <t>Drivenik</t>
  </si>
  <si>
    <t>51243</t>
  </si>
  <si>
    <t>Tribalj</t>
  </si>
  <si>
    <t>51244</t>
  </si>
  <si>
    <t>Grižane</t>
  </si>
  <si>
    <t>51250</t>
  </si>
  <si>
    <t>51251</t>
  </si>
  <si>
    <t>Ledenice</t>
  </si>
  <si>
    <t>51252</t>
  </si>
  <si>
    <t>51253</t>
  </si>
  <si>
    <t>Bribir</t>
  </si>
  <si>
    <t>51260</t>
  </si>
  <si>
    <t>Crikvenica</t>
  </si>
  <si>
    <t>51261</t>
  </si>
  <si>
    <t>Bakarac</t>
  </si>
  <si>
    <t>51262</t>
  </si>
  <si>
    <t>Kraljevica</t>
  </si>
  <si>
    <t>51263</t>
  </si>
  <si>
    <t>Šmrika</t>
  </si>
  <si>
    <t>51264</t>
  </si>
  <si>
    <t>Jadranovo</t>
  </si>
  <si>
    <t>51265</t>
  </si>
  <si>
    <t>Dramalj</t>
  </si>
  <si>
    <t>51266</t>
  </si>
  <si>
    <t>Selce</t>
  </si>
  <si>
    <t>51280</t>
  </si>
  <si>
    <t>Rab</t>
  </si>
  <si>
    <t>51281</t>
  </si>
  <si>
    <t>Lopar</t>
  </si>
  <si>
    <t>51300</t>
  </si>
  <si>
    <t>Delnice</t>
  </si>
  <si>
    <t>51301</t>
  </si>
  <si>
    <t>51303</t>
  </si>
  <si>
    <t>Plešce</t>
  </si>
  <si>
    <t>51304</t>
  </si>
  <si>
    <t>Gerovo</t>
  </si>
  <si>
    <t>51305</t>
  </si>
  <si>
    <t>Tršće</t>
  </si>
  <si>
    <t>51306</t>
  </si>
  <si>
    <t>Čabar</t>
  </si>
  <si>
    <t>51307</t>
  </si>
  <si>
    <t>Prezid</t>
  </si>
  <si>
    <t>51311</t>
  </si>
  <si>
    <t>Skrad</t>
  </si>
  <si>
    <t>51312</t>
  </si>
  <si>
    <t>51313</t>
  </si>
  <si>
    <t>Kupjak</t>
  </si>
  <si>
    <t>51314</t>
  </si>
  <si>
    <t>51315</t>
  </si>
  <si>
    <t>Mrkopalj</t>
  </si>
  <si>
    <t>51316</t>
  </si>
  <si>
    <t>Lokve</t>
  </si>
  <si>
    <t>51317</t>
  </si>
  <si>
    <t>51322</t>
  </si>
  <si>
    <t>Fužine</t>
  </si>
  <si>
    <t>51323</t>
  </si>
  <si>
    <t>Lič</t>
  </si>
  <si>
    <t>51324</t>
  </si>
  <si>
    <t>Zlobin</t>
  </si>
  <si>
    <t>51325</t>
  </si>
  <si>
    <t>Moravice</t>
  </si>
  <si>
    <t>51326</t>
  </si>
  <si>
    <t>Vrbovsko</t>
  </si>
  <si>
    <t>51327</t>
  </si>
  <si>
    <t>Gomirje</t>
  </si>
  <si>
    <t>51328</t>
  </si>
  <si>
    <t>Lukovdol</t>
  </si>
  <si>
    <t>51329</t>
  </si>
  <si>
    <t>51410</t>
  </si>
  <si>
    <t>Opatija</t>
  </si>
  <si>
    <t>51414</t>
  </si>
  <si>
    <t>Ičići</t>
  </si>
  <si>
    <t>51415</t>
  </si>
  <si>
    <t>Lovran</t>
  </si>
  <si>
    <t>51417</t>
  </si>
  <si>
    <t>51500</t>
  </si>
  <si>
    <t>Krk</t>
  </si>
  <si>
    <t>51511</t>
  </si>
  <si>
    <t>Malinska</t>
  </si>
  <si>
    <t>51512</t>
  </si>
  <si>
    <t>Njivice</t>
  </si>
  <si>
    <t>51513</t>
  </si>
  <si>
    <t>Omišalj</t>
  </si>
  <si>
    <t>51514</t>
  </si>
  <si>
    <t>Dobrinj</t>
  </si>
  <si>
    <t>51515</t>
  </si>
  <si>
    <t>Šilo</t>
  </si>
  <si>
    <t>51516</t>
  </si>
  <si>
    <t>Vrbnik</t>
  </si>
  <si>
    <t>51517</t>
  </si>
  <si>
    <t>Kornić</t>
  </si>
  <si>
    <t>51521</t>
  </si>
  <si>
    <t>Punat</t>
  </si>
  <si>
    <t>51522</t>
  </si>
  <si>
    <t>51523</t>
  </si>
  <si>
    <t>Baška</t>
  </si>
  <si>
    <t>51550</t>
  </si>
  <si>
    <t>51551</t>
  </si>
  <si>
    <t>51552</t>
  </si>
  <si>
    <t>Ilovik</t>
  </si>
  <si>
    <t>51554</t>
  </si>
  <si>
    <t>Nerezine</t>
  </si>
  <si>
    <t>51556</t>
  </si>
  <si>
    <t>Martinšćica</t>
  </si>
  <si>
    <t>51557</t>
  </si>
  <si>
    <t>Cres</t>
  </si>
  <si>
    <t>51561</t>
  </si>
  <si>
    <t>Susak</t>
  </si>
  <si>
    <t>51562</t>
  </si>
  <si>
    <t>Unije</t>
  </si>
  <si>
    <t>51564</t>
  </si>
  <si>
    <t>Ćunski</t>
  </si>
  <si>
    <t>52000</t>
  </si>
  <si>
    <t>Pazin</t>
  </si>
  <si>
    <t>52100</t>
  </si>
  <si>
    <t>52203</t>
  </si>
  <si>
    <t>Medulin</t>
  </si>
  <si>
    <t>52204</t>
  </si>
  <si>
    <t>52206</t>
  </si>
  <si>
    <t>Marčana</t>
  </si>
  <si>
    <t>52207</t>
  </si>
  <si>
    <t>Barban</t>
  </si>
  <si>
    <t>52208</t>
  </si>
  <si>
    <t>Krnica</t>
  </si>
  <si>
    <t>52210</t>
  </si>
  <si>
    <t>52211</t>
  </si>
  <si>
    <t>52212</t>
  </si>
  <si>
    <t>52215</t>
  </si>
  <si>
    <t>52220</t>
  </si>
  <si>
    <t>Labin</t>
  </si>
  <si>
    <t>52221</t>
  </si>
  <si>
    <t>Rabac</t>
  </si>
  <si>
    <t>52222</t>
  </si>
  <si>
    <t>Koromačno</t>
  </si>
  <si>
    <t>52223</t>
  </si>
  <si>
    <t>Raša</t>
  </si>
  <si>
    <t>52231</t>
  </si>
  <si>
    <t>52232</t>
  </si>
  <si>
    <t>Kršan</t>
  </si>
  <si>
    <t>52233</t>
  </si>
  <si>
    <t>Šušnjevica</t>
  </si>
  <si>
    <t>52234</t>
  </si>
  <si>
    <t>Plomin</t>
  </si>
  <si>
    <t>52332</t>
  </si>
  <si>
    <t>Pićan</t>
  </si>
  <si>
    <t>52333</t>
  </si>
  <si>
    <t>Podpićan</t>
  </si>
  <si>
    <t>52341</t>
  </si>
  <si>
    <t>Žminj</t>
  </si>
  <si>
    <t>52342</t>
  </si>
  <si>
    <t>Svetvinčenat</t>
  </si>
  <si>
    <t>52352</t>
  </si>
  <si>
    <t>Kanfanar</t>
  </si>
  <si>
    <t>52402</t>
  </si>
  <si>
    <t>Cerovlje</t>
  </si>
  <si>
    <t>52403</t>
  </si>
  <si>
    <t>Gračišće</t>
  </si>
  <si>
    <t>52404</t>
  </si>
  <si>
    <t>52420</t>
  </si>
  <si>
    <t>Buzet</t>
  </si>
  <si>
    <t>52424</t>
  </si>
  <si>
    <t>52425</t>
  </si>
  <si>
    <t>Roč</t>
  </si>
  <si>
    <t>52426</t>
  </si>
  <si>
    <t>Lupoglav</t>
  </si>
  <si>
    <t>52427</t>
  </si>
  <si>
    <t>52428</t>
  </si>
  <si>
    <t>52429</t>
  </si>
  <si>
    <t>52434</t>
  </si>
  <si>
    <t>Boljun</t>
  </si>
  <si>
    <t>52440</t>
  </si>
  <si>
    <t>52444</t>
  </si>
  <si>
    <t>Tinjan</t>
  </si>
  <si>
    <t>52445</t>
  </si>
  <si>
    <t>Baderna</t>
  </si>
  <si>
    <t>52446</t>
  </si>
  <si>
    <t>52447</t>
  </si>
  <si>
    <t>52448</t>
  </si>
  <si>
    <t>52449</t>
  </si>
  <si>
    <t>52450</t>
  </si>
  <si>
    <t>52452</t>
  </si>
  <si>
    <t>52460</t>
  </si>
  <si>
    <t>52463</t>
  </si>
  <si>
    <t>52464</t>
  </si>
  <si>
    <t>52465</t>
  </si>
  <si>
    <t>52466</t>
  </si>
  <si>
    <t>52470</t>
  </si>
  <si>
    <t>52474</t>
  </si>
  <si>
    <t>52475</t>
  </si>
  <si>
    <t>53000</t>
  </si>
  <si>
    <t>Gospić</t>
  </si>
  <si>
    <t>53202</t>
  </si>
  <si>
    <t>Perušić</t>
  </si>
  <si>
    <t>53203</t>
  </si>
  <si>
    <t>Kosinj</t>
  </si>
  <si>
    <t>53206</t>
  </si>
  <si>
    <t>Brušane</t>
  </si>
  <si>
    <t>53211</t>
  </si>
  <si>
    <t>Smiljan</t>
  </si>
  <si>
    <t>53212</t>
  </si>
  <si>
    <t>Klanac</t>
  </si>
  <si>
    <t>53213</t>
  </si>
  <si>
    <t>53220</t>
  </si>
  <si>
    <t>Otočac</t>
  </si>
  <si>
    <t>53223</t>
  </si>
  <si>
    <t>Vrhovine</t>
  </si>
  <si>
    <t>53230</t>
  </si>
  <si>
    <t>Korenica</t>
  </si>
  <si>
    <t>53231</t>
  </si>
  <si>
    <t>53233</t>
  </si>
  <si>
    <t>53234</t>
  </si>
  <si>
    <t>Udbina</t>
  </si>
  <si>
    <t>53236</t>
  </si>
  <si>
    <t>Podlapača</t>
  </si>
  <si>
    <t>53244</t>
  </si>
  <si>
    <t>Lovinac</t>
  </si>
  <si>
    <t>53250</t>
  </si>
  <si>
    <t>53260</t>
  </si>
  <si>
    <t>Brinje</t>
  </si>
  <si>
    <t>53261</t>
  </si>
  <si>
    <t>Križpolje</t>
  </si>
  <si>
    <t>53262</t>
  </si>
  <si>
    <t>Jezerane</t>
  </si>
  <si>
    <t>53270</t>
  </si>
  <si>
    <t>Senj</t>
  </si>
  <si>
    <t>53273</t>
  </si>
  <si>
    <t>Vratnik</t>
  </si>
  <si>
    <t>53274</t>
  </si>
  <si>
    <t>Krasno</t>
  </si>
  <si>
    <t>53284</t>
  </si>
  <si>
    <t>53287</t>
  </si>
  <si>
    <t>Jablanac</t>
  </si>
  <si>
    <t>53288</t>
  </si>
  <si>
    <t>Karlobag</t>
  </si>
  <si>
    <t>53291</t>
  </si>
  <si>
    <t>Novalja</t>
  </si>
  <si>
    <t>53294</t>
  </si>
  <si>
    <t>Lun</t>
  </si>
  <si>
    <t>53296</t>
  </si>
  <si>
    <t>Zubovići</t>
  </si>
  <si>
    <t>10382</t>
  </si>
  <si>
    <t>10383</t>
  </si>
  <si>
    <t>Komin</t>
  </si>
  <si>
    <t>10408</t>
  </si>
  <si>
    <t>10410</t>
  </si>
  <si>
    <t>10411</t>
  </si>
  <si>
    <t>Orle</t>
  </si>
  <si>
    <t>10412</t>
  </si>
  <si>
    <t>10413</t>
  </si>
  <si>
    <t>Kravarsko</t>
  </si>
  <si>
    <t>10414</t>
  </si>
  <si>
    <t>Pokupsko</t>
  </si>
  <si>
    <t>10415</t>
  </si>
  <si>
    <t>10417</t>
  </si>
  <si>
    <t>10418</t>
  </si>
  <si>
    <t>Dubranec</t>
  </si>
  <si>
    <t>10419</t>
  </si>
  <si>
    <t>Vukovina</t>
  </si>
  <si>
    <t>10430</t>
  </si>
  <si>
    <t>Samobor</t>
  </si>
  <si>
    <t>10431</t>
  </si>
  <si>
    <t>10432</t>
  </si>
  <si>
    <t>Bregana</t>
  </si>
  <si>
    <t>10434</t>
  </si>
  <si>
    <t>10435</t>
  </si>
  <si>
    <t>10436</t>
  </si>
  <si>
    <t>10437</t>
  </si>
  <si>
    <t>Bestovje</t>
  </si>
  <si>
    <t>10450</t>
  </si>
  <si>
    <t>Jastrebarsko</t>
  </si>
  <si>
    <t>10451</t>
  </si>
  <si>
    <t>Pisarovina</t>
  </si>
  <si>
    <t>10453</t>
  </si>
  <si>
    <t>10454</t>
  </si>
  <si>
    <t>Krašić</t>
  </si>
  <si>
    <t>10455</t>
  </si>
  <si>
    <t>Kostanjevac</t>
  </si>
  <si>
    <t>10456</t>
  </si>
  <si>
    <t>Kalje</t>
  </si>
  <si>
    <t>10457</t>
  </si>
  <si>
    <t>Sošice</t>
  </si>
  <si>
    <t>20000</t>
  </si>
  <si>
    <t>Dubrovnik</t>
  </si>
  <si>
    <t>20205</t>
  </si>
  <si>
    <t>Topolo</t>
  </si>
  <si>
    <t>20207</t>
  </si>
  <si>
    <t>Mlini</t>
  </si>
  <si>
    <t>20210</t>
  </si>
  <si>
    <t>Cavtat</t>
  </si>
  <si>
    <t>20213</t>
  </si>
  <si>
    <t>Čilipi</t>
  </si>
  <si>
    <t>20215</t>
  </si>
  <si>
    <t>Gruda</t>
  </si>
  <si>
    <t>20216</t>
  </si>
  <si>
    <t>Dubravka</t>
  </si>
  <si>
    <t>20221</t>
  </si>
  <si>
    <t>Koločep</t>
  </si>
  <si>
    <t>20222</t>
  </si>
  <si>
    <t>Lopud</t>
  </si>
  <si>
    <t>20223</t>
  </si>
  <si>
    <t>20224</t>
  </si>
  <si>
    <t>Maranovići</t>
  </si>
  <si>
    <t>20225</t>
  </si>
  <si>
    <t>20226</t>
  </si>
  <si>
    <t>Goveđari</t>
  </si>
  <si>
    <t>20230</t>
  </si>
  <si>
    <t>Ston</t>
  </si>
  <si>
    <t>20232</t>
  </si>
  <si>
    <t>Slano</t>
  </si>
  <si>
    <t>20235</t>
  </si>
  <si>
    <t>20236</t>
  </si>
  <si>
    <t>Mokošica</t>
  </si>
  <si>
    <t>20240</t>
  </si>
  <si>
    <t>Trpanj</t>
  </si>
  <si>
    <t>Banka Kovanica d.d.</t>
  </si>
  <si>
    <t>Croatia banka d.d.</t>
  </si>
  <si>
    <t>Erste &amp; Steiermärkische Bank d.d.</t>
  </si>
  <si>
    <t>Hrvatska poštanska banka d.d.</t>
  </si>
  <si>
    <t>Imex banka d.d.</t>
  </si>
  <si>
    <t>Istarska kreditna banka Umag d.d.</t>
  </si>
  <si>
    <t>Karlovačka banka d.d.</t>
  </si>
  <si>
    <t>KentBank d.d.</t>
  </si>
  <si>
    <t>OTP banka Hrvatska d.d.</t>
  </si>
  <si>
    <t>Partner banka d.d.</t>
  </si>
  <si>
    <t>Podravska banka d.d.</t>
  </si>
  <si>
    <t>Primorska banka d.d.</t>
  </si>
  <si>
    <t>Privredna banka Zagreb d.d.</t>
  </si>
  <si>
    <t>Raiffeisenbank Austria d.d.</t>
  </si>
  <si>
    <t>Samoborska banka d.d.</t>
  </si>
  <si>
    <t>Sberbank d.d.</t>
  </si>
  <si>
    <t>Slatinska banka d.d.</t>
  </si>
  <si>
    <t>Zagrebačka banka d.d.</t>
  </si>
  <si>
    <t>Ime</t>
  </si>
  <si>
    <t>Prezime</t>
  </si>
  <si>
    <t>Mjesto 
(poštanski broj i mjesto)</t>
  </si>
  <si>
    <t>Adresa
(ulica i kućni broj)</t>
  </si>
  <si>
    <t>Broj računa</t>
  </si>
  <si>
    <t>Datum računa</t>
  </si>
  <si>
    <t>Adresa izvođača 
(ulica i kućni broj)</t>
  </si>
  <si>
    <t>Sjedište</t>
  </si>
  <si>
    <t>UGOVOR O USTUPANJU POTRAŽIVANJA (UGOVOR O CESIJI)</t>
  </si>
  <si>
    <t>Članak 1.</t>
  </si>
  <si>
    <t>Ugovorne strane suglasno utvrđuju da je predmet ovog Ugovora reguliranje međusobnih odnosa s obzirom na prijenos potraživanja od Cedenta na Cesionara.</t>
  </si>
  <si>
    <t>Članak 2.</t>
  </si>
  <si>
    <t>Članak 3.</t>
  </si>
  <si>
    <t xml:space="preserve">Ovim ugovorom cedent ustupa cesionaru radi naplate cjelokupno svoje potraživanje iz čl. 2. ovog ugovora koje ima prema cesusu, tako da danom sklapanja ovog ugovora cesionar postaje novi vjerovnik opisanog potraživanja, a obveze cedenta prema cesionaru gase se tek kad ovaj naplati ustupljeno (cedirano) potraživanje.
Cedent jamči cesionaru i postojanje i naplatu ustupljenih potraživanja.
Ugovorne strane su suglasne da s ustupljenim potraživanjem na cesionara prelaze i sva sporedna prava, primjerice prava za dospjele i neplaćene kamate.
Isplatom potraživanja cesionaru, prestaju obveze cesusa i prema cedentu.
</t>
  </si>
  <si>
    <t>Članak 4.</t>
  </si>
  <si>
    <t>Članak 5.</t>
  </si>
  <si>
    <t>Članak 6.</t>
  </si>
  <si>
    <t>Članak 7.</t>
  </si>
  <si>
    <t>Sva međusobna sporna i dvojbena pitanja koja bi mogla nastati glede tumačenja ovog Ugovora ili njegove primjene, ugovorne strane će, prvenstveno, pokušati riješiti na sporazuman i dogovoran način.
U slučaju da ugovorne strane ne uspiju na način opisan prethodnim stavkom ovog članka riješiti međusobna sporna i dvojbena pitanja, rješavanje će se povjeriti stvarno nadležnom sudu.</t>
  </si>
  <si>
    <t>Članak 8.</t>
  </si>
  <si>
    <t>Članak 9.</t>
  </si>
  <si>
    <t>Prihvaćajući prava i obveze koja za njih na osnovi ovog Ugovora proizlaze, ugovorne strane istog potpisuju.</t>
  </si>
  <si>
    <t>Članak 10.</t>
  </si>
  <si>
    <t>Cedent:</t>
  </si>
  <si>
    <t xml:space="preserve"> </t>
  </si>
  <si>
    <t>Cesus:</t>
  </si>
  <si>
    <t>Cesionar:</t>
  </si>
  <si>
    <t>Predstavnik</t>
  </si>
  <si>
    <t>IBAN</t>
  </si>
  <si>
    <t>10253</t>
  </si>
  <si>
    <t>Klasa ugovora s Fondom</t>
  </si>
  <si>
    <t>Datum:___________________</t>
  </si>
  <si>
    <t>Potpis podnositelja zahtjeva:________________________</t>
  </si>
  <si>
    <t>ZAHTJEV ZA ISPLATU DONACIJE</t>
  </si>
  <si>
    <t>1. GRAĐANIN</t>
  </si>
  <si>
    <t>IZVJEŠĆE O OSTVARENIM UČINCIMA PROJEKTA</t>
  </si>
  <si>
    <t>Cedent preuzima obvezu da cesusa obavijesti o izvršenom ustupanju odmah po sklapanju ovog ugovora.</t>
  </si>
  <si>
    <t>Ovaj Ugovor stupa na snagu danom potpisa od strane Cedenta i Cesionara.</t>
  </si>
  <si>
    <t xml:space="preserve">Ovaj Ugovor sastavljen je u 3 (tri) istovjetnih primjeraka na hrvatskom jeziku od kojih svaki primjerak ima snagu originala.
Ugovorne strane potvrđuju da su upoznate sa sadržajem i značenjem odredbi ovog Ugovora te se odriču prava na pobijanje ovog Ugovora iz razloga nerazumijevanja istog.
Ugovorne strane suglasno ustvrđuju da su upoznate sa pravima i obvezama koje za njih iz ovog Ugovora proizilaze te da između prava i obveza svake od ugovornih stranka ne postoji očiti nerazmjer u trenutku zaključenja ovog Ugovora.
</t>
  </si>
  <si>
    <t>Odra</t>
  </si>
  <si>
    <t>Botinec</t>
  </si>
  <si>
    <t>Pušća</t>
  </si>
  <si>
    <t>Kupljenovo</t>
  </si>
  <si>
    <t>Luka</t>
  </si>
  <si>
    <t>Jakovlje</t>
  </si>
  <si>
    <t>Farkaševac</t>
  </si>
  <si>
    <t>Gradec</t>
  </si>
  <si>
    <t>Preseka</t>
  </si>
  <si>
    <t>Rakovec</t>
  </si>
  <si>
    <t>Sesvete</t>
  </si>
  <si>
    <t>Kašina</t>
  </si>
  <si>
    <t>Šćitarjevo</t>
  </si>
  <si>
    <t>Zdenčina</t>
  </si>
  <si>
    <t>Putnikovići</t>
  </si>
  <si>
    <t>Loište</t>
  </si>
  <si>
    <t>Ubli</t>
  </si>
  <si>
    <t>Kučiče</t>
  </si>
  <si>
    <t>Vranjic</t>
  </si>
  <si>
    <t>Brnaze</t>
  </si>
  <si>
    <t>Drum</t>
  </si>
  <si>
    <t>Srnjine</t>
  </si>
  <si>
    <t>Sumarin</t>
  </si>
  <si>
    <t>Bogomolje</t>
  </si>
  <si>
    <t>Zablaće</t>
  </si>
  <si>
    <t>Biograd</t>
  </si>
  <si>
    <t>Starigrad-paklenica</t>
  </si>
  <si>
    <t>Novigrad</t>
  </si>
  <si>
    <t>Zmajevac</t>
  </si>
  <si>
    <t>Lug</t>
  </si>
  <si>
    <t>Rokovci</t>
  </si>
  <si>
    <t>Vratišinec</t>
  </si>
  <si>
    <t>Ljubešćica</t>
  </si>
  <si>
    <t>Visoko</t>
  </si>
  <si>
    <t>Bisag</t>
  </si>
  <si>
    <t>Končanica</t>
  </si>
  <si>
    <t>Repušnica</t>
  </si>
  <si>
    <t>Husain</t>
  </si>
  <si>
    <t>Vrginmost</t>
  </si>
  <si>
    <t>Draganić</t>
  </si>
  <si>
    <t>Tušilović</t>
  </si>
  <si>
    <t>Reka</t>
  </si>
  <si>
    <t>Vinagora</t>
  </si>
  <si>
    <t>Konjšćina</t>
  </si>
  <si>
    <t>Trgovišće</t>
  </si>
  <si>
    <t>Budinščina</t>
  </si>
  <si>
    <t>Jelenje</t>
  </si>
  <si>
    <t>Čavle</t>
  </si>
  <si>
    <t>Klenovica-žrnovnica</t>
  </si>
  <si>
    <t>Osor</t>
  </si>
  <si>
    <t>Pula</t>
  </si>
  <si>
    <t>Ližnjan</t>
  </si>
  <si>
    <t>Rovinj</t>
  </si>
  <si>
    <t>Bale</t>
  </si>
  <si>
    <t>Fažana</t>
  </si>
  <si>
    <t>Vodnjan</t>
  </si>
  <si>
    <t>Nedeščina</t>
  </si>
  <si>
    <t>Motovun</t>
  </si>
  <si>
    <t>Livade</t>
  </si>
  <si>
    <t>Oprtalj</t>
  </si>
  <si>
    <t>Grožnjan</t>
  </si>
  <si>
    <t>Poreč</t>
  </si>
  <si>
    <t>Vižinada</t>
  </si>
  <si>
    <t>Vrsar</t>
  </si>
  <si>
    <t>Funtana</t>
  </si>
  <si>
    <t>Buje</t>
  </si>
  <si>
    <t>Višnjan</t>
  </si>
  <si>
    <t>Kaštelir</t>
  </si>
  <si>
    <t>Tar</t>
  </si>
  <si>
    <t>Umag</t>
  </si>
  <si>
    <t>Brtonigla</t>
  </si>
  <si>
    <t>Savudrija</t>
  </si>
  <si>
    <t>10004</t>
  </si>
  <si>
    <t>10101</t>
  </si>
  <si>
    <t>10103</t>
  </si>
  <si>
    <t>10104</t>
  </si>
  <si>
    <t>10105</t>
  </si>
  <si>
    <t>10106</t>
  </si>
  <si>
    <t>10108</t>
  </si>
  <si>
    <t>10109</t>
  </si>
  <si>
    <t>10111</t>
  </si>
  <si>
    <t>10112</t>
  </si>
  <si>
    <t>10113</t>
  </si>
  <si>
    <t>10114</t>
  </si>
  <si>
    <t>10115</t>
  </si>
  <si>
    <t>10116</t>
  </si>
  <si>
    <t>10119</t>
  </si>
  <si>
    <t>10120</t>
  </si>
  <si>
    <t>10121</t>
  </si>
  <si>
    <t>10122</t>
  </si>
  <si>
    <t>10123</t>
  </si>
  <si>
    <t>10124</t>
  </si>
  <si>
    <t>10126</t>
  </si>
  <si>
    <t>10128</t>
  </si>
  <si>
    <t>10129</t>
  </si>
  <si>
    <t>10130</t>
  </si>
  <si>
    <t>10131</t>
  </si>
  <si>
    <t>10132</t>
  </si>
  <si>
    <t>10133</t>
  </si>
  <si>
    <t>10134</t>
  </si>
  <si>
    <t>10135</t>
  </si>
  <si>
    <t>10136</t>
  </si>
  <si>
    <t>10137</t>
  </si>
  <si>
    <t>10138</t>
  </si>
  <si>
    <t>10139</t>
  </si>
  <si>
    <t>10140</t>
  </si>
  <si>
    <t>10141</t>
  </si>
  <si>
    <t>10142</t>
  </si>
  <si>
    <t>10144</t>
  </si>
  <si>
    <t>10145</t>
  </si>
  <si>
    <t>10146</t>
  </si>
  <si>
    <t>10147</t>
  </si>
  <si>
    <t>10148</t>
  </si>
  <si>
    <t>10150</t>
  </si>
  <si>
    <t>10151</t>
  </si>
  <si>
    <t>10153</t>
  </si>
  <si>
    <t>10156</t>
  </si>
  <si>
    <t>10158</t>
  </si>
  <si>
    <t>10160</t>
  </si>
  <si>
    <t>10162</t>
  </si>
  <si>
    <t>10163</t>
  </si>
  <si>
    <t>10166</t>
  </si>
  <si>
    <t>10168</t>
  </si>
  <si>
    <t>10169</t>
  </si>
  <si>
    <t>10172</t>
  </si>
  <si>
    <t>10173</t>
  </si>
  <si>
    <t>10174</t>
  </si>
  <si>
    <t>10175</t>
  </si>
  <si>
    <t>10252</t>
  </si>
  <si>
    <t>10254</t>
  </si>
  <si>
    <t>10256</t>
  </si>
  <si>
    <t>10295</t>
  </si>
  <si>
    <t>10296</t>
  </si>
  <si>
    <t>10297</t>
  </si>
  <si>
    <t>10298</t>
  </si>
  <si>
    <t>10299</t>
  </si>
  <si>
    <t>10310</t>
  </si>
  <si>
    <t>10311</t>
  </si>
  <si>
    <t>10344</t>
  </si>
  <si>
    <t>10345</t>
  </si>
  <si>
    <t>10346</t>
  </si>
  <si>
    <t>10347</t>
  </si>
  <si>
    <t>10360</t>
  </si>
  <si>
    <t>10361</t>
  </si>
  <si>
    <t>10362</t>
  </si>
  <si>
    <t>10365</t>
  </si>
  <si>
    <t>10407</t>
  </si>
  <si>
    <t>10409</t>
  </si>
  <si>
    <t>10433</t>
  </si>
  <si>
    <t>10452</t>
  </si>
  <si>
    <t>20103</t>
  </si>
  <si>
    <t>20106</t>
  </si>
  <si>
    <t>20107</t>
  </si>
  <si>
    <t>20108</t>
  </si>
  <si>
    <t>20109</t>
  </si>
  <si>
    <t>20289</t>
  </si>
  <si>
    <t>21101</t>
  </si>
  <si>
    <t>21102</t>
  </si>
  <si>
    <t>21103</t>
  </si>
  <si>
    <t>21104</t>
  </si>
  <si>
    <t>21105</t>
  </si>
  <si>
    <t>21106</t>
  </si>
  <si>
    <t>21107</t>
  </si>
  <si>
    <t>21108</t>
  </si>
  <si>
    <t>21109</t>
  </si>
  <si>
    <t>21110</t>
  </si>
  <si>
    <t>21111</t>
  </si>
  <si>
    <t>21112</t>
  </si>
  <si>
    <t>21113</t>
  </si>
  <si>
    <t>21114</t>
  </si>
  <si>
    <t>21115</t>
  </si>
  <si>
    <t>21119</t>
  </si>
  <si>
    <t>21211</t>
  </si>
  <si>
    <t>21218</t>
  </si>
  <si>
    <t>21219</t>
  </si>
  <si>
    <t>21234</t>
  </si>
  <si>
    <t>21268</t>
  </si>
  <si>
    <t>21285</t>
  </si>
  <si>
    <t>21414</t>
  </si>
  <si>
    <t>21426</t>
  </si>
  <si>
    <t>21468</t>
  </si>
  <si>
    <t>22101</t>
  </si>
  <si>
    <t>22102</t>
  </si>
  <si>
    <t>22103</t>
  </si>
  <si>
    <t>22104</t>
  </si>
  <si>
    <t>22105</t>
  </si>
  <si>
    <t>22106</t>
  </si>
  <si>
    <t>22108</t>
  </si>
  <si>
    <t>23103</t>
  </si>
  <si>
    <t>23104</t>
  </si>
  <si>
    <t>23105</t>
  </si>
  <si>
    <t>23106</t>
  </si>
  <si>
    <t>23107</t>
  </si>
  <si>
    <t>31103</t>
  </si>
  <si>
    <t>31104</t>
  </si>
  <si>
    <t>31105</t>
  </si>
  <si>
    <t>31106</t>
  </si>
  <si>
    <t>31107</t>
  </si>
  <si>
    <t>31108</t>
  </si>
  <si>
    <t>31110</t>
  </si>
  <si>
    <t>31111</t>
  </si>
  <si>
    <t>31112</t>
  </si>
  <si>
    <t>31405</t>
  </si>
  <si>
    <t>32011</t>
  </si>
  <si>
    <t>32101</t>
  </si>
  <si>
    <t>32103</t>
  </si>
  <si>
    <t>32259</t>
  </si>
  <si>
    <t>32264</t>
  </si>
  <si>
    <t>33401</t>
  </si>
  <si>
    <t>34303</t>
  </si>
  <si>
    <t>34304</t>
  </si>
  <si>
    <t>35101</t>
  </si>
  <si>
    <t>35102</t>
  </si>
  <si>
    <t>35103</t>
  </si>
  <si>
    <t>35104</t>
  </si>
  <si>
    <t>35108</t>
  </si>
  <si>
    <t>40101</t>
  </si>
  <si>
    <t>40316</t>
  </si>
  <si>
    <t>42103</t>
  </si>
  <si>
    <t>42104</t>
  </si>
  <si>
    <t>42105</t>
  </si>
  <si>
    <t>42212</t>
  </si>
  <si>
    <t>42224</t>
  </si>
  <si>
    <t>42226</t>
  </si>
  <si>
    <t>43103</t>
  </si>
  <si>
    <t>43104</t>
  </si>
  <si>
    <t>43245</t>
  </si>
  <si>
    <t>43271</t>
  </si>
  <si>
    <t>43285</t>
  </si>
  <si>
    <t>44103</t>
  </si>
  <si>
    <t>44104</t>
  </si>
  <si>
    <t>44105</t>
  </si>
  <si>
    <t>44319</t>
  </si>
  <si>
    <t>44326</t>
  </si>
  <si>
    <t>47103</t>
  </si>
  <si>
    <t>47104</t>
  </si>
  <si>
    <t>47105</t>
  </si>
  <si>
    <t>47106</t>
  </si>
  <si>
    <t>47107</t>
  </si>
  <si>
    <t>47108</t>
  </si>
  <si>
    <t>48303</t>
  </si>
  <si>
    <t>48304</t>
  </si>
  <si>
    <t>48305</t>
  </si>
  <si>
    <t>49219</t>
  </si>
  <si>
    <t>51101</t>
  </si>
  <si>
    <t>51103</t>
  </si>
  <si>
    <t>51104</t>
  </si>
  <si>
    <t>51105</t>
  </si>
  <si>
    <t>51106</t>
  </si>
  <si>
    <t>51107</t>
  </si>
  <si>
    <t>51108</t>
  </si>
  <si>
    <t>51109</t>
  </si>
  <si>
    <t>51110</t>
  </si>
  <si>
    <t>51111</t>
  </si>
  <si>
    <t>51112</t>
  </si>
  <si>
    <t>51114</t>
  </si>
  <si>
    <t>51115</t>
  </si>
  <si>
    <t>51116</t>
  </si>
  <si>
    <t>51118</t>
  </si>
  <si>
    <t>51119</t>
  </si>
  <si>
    <t>51219</t>
  </si>
  <si>
    <t>51413</t>
  </si>
  <si>
    <t>51542</t>
  </si>
  <si>
    <t>51553</t>
  </si>
  <si>
    <t>52102</t>
  </si>
  <si>
    <t>52103</t>
  </si>
  <si>
    <t>52104</t>
  </si>
  <si>
    <t>52105</t>
  </si>
  <si>
    <t>52106</t>
  </si>
  <si>
    <t>52107</t>
  </si>
  <si>
    <t>52108</t>
  </si>
  <si>
    <t>52109</t>
  </si>
  <si>
    <t>52230</t>
  </si>
  <si>
    <t>52240</t>
  </si>
  <si>
    <t>52441</t>
  </si>
  <si>
    <t>52442</t>
  </si>
  <si>
    <t>52443</t>
  </si>
  <si>
    <t>2. DOBAVLJAČI RADOVA I OPREME (ispunjavati u slučaju isplate preko ugovora o cesiji)</t>
  </si>
  <si>
    <r>
      <t xml:space="preserve">Iznos računa </t>
    </r>
    <r>
      <rPr>
        <u val="single"/>
        <sz val="11"/>
        <color indexed="8"/>
        <rFont val="Times New Roman"/>
        <family val="1"/>
      </rPr>
      <t>BEZ</t>
    </r>
    <r>
      <rPr>
        <sz val="11"/>
        <color indexed="8"/>
        <rFont val="Times New Roman"/>
        <family val="1"/>
      </rPr>
      <t xml:space="preserve"> PDV-a [kn]</t>
    </r>
  </si>
  <si>
    <r>
      <t xml:space="preserve">Iznos računa </t>
    </r>
    <r>
      <rPr>
        <u val="single"/>
        <sz val="11"/>
        <color indexed="8"/>
        <rFont val="Times New Roman"/>
        <family val="1"/>
      </rPr>
      <t>s PDV</t>
    </r>
    <r>
      <rPr>
        <sz val="11"/>
        <color indexed="8"/>
        <rFont val="Times New Roman"/>
        <family val="1"/>
      </rPr>
      <t>-om  [kn]</t>
    </r>
  </si>
  <si>
    <r>
      <t xml:space="preserve">Način grijanja/ pripreme PTV-a </t>
    </r>
    <r>
      <rPr>
        <u val="single"/>
        <sz val="11"/>
        <rFont val="Times New Roman"/>
        <family val="1"/>
      </rPr>
      <t xml:space="preserve"> </t>
    </r>
    <r>
      <rPr>
        <b/>
        <u val="single"/>
        <sz val="11"/>
        <rFont val="Times New Roman"/>
        <family val="1"/>
      </rPr>
      <t>prije realizacije projekta</t>
    </r>
    <r>
      <rPr>
        <sz val="11"/>
        <rFont val="Times New Roman"/>
        <family val="1"/>
      </rPr>
      <t>:
(npr. kotao na ogrijevno drvo za grijanje prostora, električni bojler za grijanje PTV-a; plinski bojler za grijanje prostora i pripremu PTV-a i sl. )</t>
    </r>
  </si>
  <si>
    <t>Prirodni plin</t>
  </si>
  <si>
    <t>Lako loživo ulje</t>
  </si>
  <si>
    <t>Električna energija</t>
  </si>
  <si>
    <t>Ukapljeni naftni plin</t>
  </si>
  <si>
    <t>Ogrijevno drvo</t>
  </si>
  <si>
    <t>Peleti</t>
  </si>
  <si>
    <t>Toplana</t>
  </si>
  <si>
    <r>
      <t xml:space="preserve">Energent (dominantni ukoliko ih je više) </t>
    </r>
    <r>
      <rPr>
        <b/>
        <sz val="11"/>
        <rFont val="Times New Roman"/>
        <family val="1"/>
      </rPr>
      <t>za grijanje</t>
    </r>
    <r>
      <rPr>
        <sz val="11"/>
        <rFont val="Times New Roman"/>
        <family val="1"/>
      </rPr>
      <t xml:space="preserve"> </t>
    </r>
    <r>
      <rPr>
        <b/>
        <u val="single"/>
        <sz val="11"/>
        <rFont val="Times New Roman"/>
        <family val="1"/>
      </rPr>
      <t>prije realizacije projekta</t>
    </r>
  </si>
  <si>
    <t>Vrsta kotla na biomasu
(označitivrstu kotla na biomasu )</t>
  </si>
  <si>
    <t>Proizvođač kotla na biomasu</t>
  </si>
  <si>
    <t>Model kotla na biomasu</t>
  </si>
  <si>
    <t>Korisnost kotla na biomasu [%]
(upisati korisnost/učinkovitost kotla na biomasu-podatak od proizvođača )</t>
  </si>
  <si>
    <t>Snaga kotla [kW]</t>
  </si>
  <si>
    <t>Vrsta dizalice topline
(označiti vrstu ugrađene dizalice topline)</t>
  </si>
  <si>
    <t>Proizvođač dizalice topline:</t>
  </si>
  <si>
    <t>Model dizalice topline</t>
  </si>
  <si>
    <t>Električna snaga dizalice topline [kW]</t>
  </si>
  <si>
    <t>Faktor grijanja (SCOP) dizalice topline</t>
  </si>
  <si>
    <t>Vrsta sunčanih toplinskih pretvarača
(označiti vrstu ugrađenih pretvarača)</t>
  </si>
  <si>
    <t>Proizvođač sunčanih toplinskih pretvarača</t>
  </si>
  <si>
    <t>Model sunčanih toplinskih pretvarača</t>
  </si>
  <si>
    <r>
      <t>Ukupna površina ugrađenih sunčanih toplinskih pretvarača [m</t>
    </r>
    <r>
      <rPr>
        <vertAlign val="superscript"/>
        <sz val="11"/>
        <rFont val="Times New Roman"/>
        <family val="1"/>
      </rPr>
      <t>2</t>
    </r>
    <r>
      <rPr>
        <sz val="11"/>
        <rFont val="Times New Roman"/>
        <family val="1"/>
      </rPr>
      <t>]</t>
    </r>
  </si>
  <si>
    <t>Pločasti</t>
  </si>
  <si>
    <t>Vakumski</t>
  </si>
  <si>
    <t>1. ENERGENTI PRIJE REALIZACIJE PROJEKTA</t>
  </si>
  <si>
    <t>Addiko bank d.d.</t>
  </si>
  <si>
    <t>Agram banka d.d.</t>
  </si>
  <si>
    <t>Hrvatska narodna Banka</t>
  </si>
  <si>
    <t>J&amp;T banka d.d.</t>
  </si>
  <si>
    <t>Poštanski broj</t>
  </si>
  <si>
    <t>Mjesto</t>
  </si>
  <si>
    <t>Velika Gorica</t>
  </si>
  <si>
    <t>Hrvatski Leskovac</t>
  </si>
  <si>
    <t>Kupinečki Kraljevec</t>
  </si>
  <si>
    <t>Donji Dragonožec</t>
  </si>
  <si>
    <t>Gornji Stupnik</t>
  </si>
  <si>
    <t>Prigorje Brdovečko</t>
  </si>
  <si>
    <t>Donja Bistra</t>
  </si>
  <si>
    <t>Marija Gorica</t>
  </si>
  <si>
    <t>Ivanić Grad</t>
  </si>
  <si>
    <t>Posavski Bregi</t>
  </si>
  <si>
    <t>Kloštar Ivanić</t>
  </si>
  <si>
    <t>Graberje Ivaničko</t>
  </si>
  <si>
    <t>Lijevi Dubrovčak</t>
  </si>
  <si>
    <t>Sesvetski Kraljevec</t>
  </si>
  <si>
    <t>Dugo Selo</t>
  </si>
  <si>
    <t>Ivanja Reka</t>
  </si>
  <si>
    <t>Sv. Ivan Zelina</t>
  </si>
  <si>
    <t>Donja Zelina</t>
  </si>
  <si>
    <t>Velika Mlaka</t>
  </si>
  <si>
    <t>Donja Lomnica</t>
  </si>
  <si>
    <t>Novo Čiče</t>
  </si>
  <si>
    <t>Sveta Nedelja</t>
  </si>
  <si>
    <t>Strmec Samoborski</t>
  </si>
  <si>
    <t>Sv. Martin P/O</t>
  </si>
  <si>
    <t>Rakov Potok</t>
  </si>
  <si>
    <t>Sveta Jana</t>
  </si>
  <si>
    <t>Šipanjska Luka</t>
  </si>
  <si>
    <t>Babino Polje</t>
  </si>
  <si>
    <t>Zaton Veliki</t>
  </si>
  <si>
    <t>Vela Luka</t>
  </si>
  <si>
    <t>Nova Sela</t>
  </si>
  <si>
    <t>Kula Norinska</t>
  </si>
  <si>
    <t>Otrić Seoci</t>
  </si>
  <si>
    <t>Donji Muć</t>
  </si>
  <si>
    <t>Donje Ogorje</t>
  </si>
  <si>
    <t>Kaštel Sućurac</t>
  </si>
  <si>
    <t>Kaštel Gomilica</t>
  </si>
  <si>
    <t>Kaštel Kambelovac</t>
  </si>
  <si>
    <t>Kaštel Lukšić</t>
  </si>
  <si>
    <t>Kaštel Stari</t>
  </si>
  <si>
    <t>Kaštel Štafilić</t>
  </si>
  <si>
    <t>Seget Donji</t>
  </si>
  <si>
    <t>Okrug Gornji</t>
  </si>
  <si>
    <t>Drvenik Veliki</t>
  </si>
  <si>
    <t>Primorski Dolac</t>
  </si>
  <si>
    <t>Blizna Donja</t>
  </si>
  <si>
    <t>Obrovac Sinjski</t>
  </si>
  <si>
    <t>Cista Velika</t>
  </si>
  <si>
    <t>Blato na Cetini</t>
  </si>
  <si>
    <t>Cista Provo</t>
  </si>
  <si>
    <t>Donji Proložac</t>
  </si>
  <si>
    <t>Veliki Prolog</t>
  </si>
  <si>
    <t>Dugi Rat</t>
  </si>
  <si>
    <t>Lokva Rogoznica</t>
  </si>
  <si>
    <t>Baška Voda</t>
  </si>
  <si>
    <t>Gornji Humac</t>
  </si>
  <si>
    <t>Stari Grad</t>
  </si>
  <si>
    <t>Čista Velika</t>
  </si>
  <si>
    <t>Prvić Luka</t>
  </si>
  <si>
    <t>Prvić Šepurine</t>
  </si>
  <si>
    <t>Sv. Filip i Jakov</t>
  </si>
  <si>
    <t>Veli Iž</t>
  </si>
  <si>
    <t>Veli Rat</t>
  </si>
  <si>
    <t>Bijelo Brdo</t>
  </si>
  <si>
    <t>Laslovo - Korog</t>
  </si>
  <si>
    <t>Breznica Našička</t>
  </si>
  <si>
    <t>Beli Manastir</t>
  </si>
  <si>
    <t>Kneževi Vinogradi</t>
  </si>
  <si>
    <t>Baranjsko Petrovo Selo</t>
  </si>
  <si>
    <t>Levanjska Varoš</t>
  </si>
  <si>
    <t>Satnica Đakovačka</t>
  </si>
  <si>
    <t>Donja Motičina</t>
  </si>
  <si>
    <t>Podravska Moslavina</t>
  </si>
  <si>
    <t>Donji Miholjac</t>
  </si>
  <si>
    <t>Miholjački Poreč</t>
  </si>
  <si>
    <t>Podgajci Podravski</t>
  </si>
  <si>
    <t>Stari Jankovci</t>
  </si>
  <si>
    <t>Posavski Podgajci</t>
  </si>
  <si>
    <t>Babina Greda</t>
  </si>
  <si>
    <t>Stari Mikanovci</t>
  </si>
  <si>
    <t>Špišić Bukovica</t>
  </si>
  <si>
    <t>Nova Bukovica</t>
  </si>
  <si>
    <t>Pivnica Slavonska</t>
  </si>
  <si>
    <t>Slavonski Brod</t>
  </si>
  <si>
    <t>Donji Andrijevci</t>
  </si>
  <si>
    <t>Slavonski Šamac</t>
  </si>
  <si>
    <t>Velika Kopanica</t>
  </si>
  <si>
    <t>Brodski Stupnik</t>
  </si>
  <si>
    <t>Slavonski Kobaš</t>
  </si>
  <si>
    <t>Nova Gradiška</t>
  </si>
  <si>
    <t>Nova Kapela</t>
  </si>
  <si>
    <t>Staro Petrovo Selo</t>
  </si>
  <si>
    <t>Gornji Bogićevci</t>
  </si>
  <si>
    <t>Stara Gradiška</t>
  </si>
  <si>
    <t>Sveti Martin na Muri</t>
  </si>
  <si>
    <t>Mursko Središće</t>
  </si>
  <si>
    <t>Donji Kraljevec</t>
  </si>
  <si>
    <t>Mala Subotica</t>
  </si>
  <si>
    <t>Sveta Marija</t>
  </si>
  <si>
    <t>Donji Vidovec</t>
  </si>
  <si>
    <t>Donja Dubrava</t>
  </si>
  <si>
    <t>Trnovec Bartolovečki</t>
  </si>
  <si>
    <t>Kučan Marof</t>
  </si>
  <si>
    <t>Sveti Ilija</t>
  </si>
  <si>
    <t>Novi Marof</t>
  </si>
  <si>
    <t>Varaždinske Toplice</t>
  </si>
  <si>
    <t>Breznički Hum</t>
  </si>
  <si>
    <t>Mali Bukovec</t>
  </si>
  <si>
    <t>Donji Martijanec</t>
  </si>
  <si>
    <t>Sveti Đurđ</t>
  </si>
  <si>
    <t>Donja Voća</t>
  </si>
  <si>
    <t>Zrinski Topolovac</t>
  </si>
  <si>
    <t>Veliko Trojstvo</t>
  </si>
  <si>
    <t>Gornji Draganec</t>
  </si>
  <si>
    <t>Veliki Grđevac</t>
  </si>
  <si>
    <t>Velika Pisanica</t>
  </si>
  <si>
    <t>Nova Rača</t>
  </si>
  <si>
    <t>Veliko Vukovje</t>
  </si>
  <si>
    <t>Kaniška Iva</t>
  </si>
  <si>
    <t>Velika Trnovitica</t>
  </si>
  <si>
    <t>Grubišno Polje</t>
  </si>
  <si>
    <t>Veliki Zdenci</t>
  </si>
  <si>
    <t>Martinska Ves</t>
  </si>
  <si>
    <t>Velika Ludina</t>
  </si>
  <si>
    <t>Banova Jaruga</t>
  </si>
  <si>
    <t>Hrvatska Kostajnica</t>
  </si>
  <si>
    <t>Hrvatska Dubica</t>
  </si>
  <si>
    <t>Duga Resa</t>
  </si>
  <si>
    <t>Generalski Stol</t>
  </si>
  <si>
    <t>Sveti Ivan Žabno</t>
  </si>
  <si>
    <t>Gornja Rijeka</t>
  </si>
  <si>
    <t>Koprivnički Ivanec</t>
  </si>
  <si>
    <t>Novigrad Podravski</t>
  </si>
  <si>
    <t>Novo Virje</t>
  </si>
  <si>
    <t>Kloštar Podravski</t>
  </si>
  <si>
    <t>Podravske Sesvete</t>
  </si>
  <si>
    <t>Veliko Trgovišće</t>
  </si>
  <si>
    <t>Krapinske Toplice</t>
  </si>
  <si>
    <t>Sveti Križ Začretje</t>
  </si>
  <si>
    <t>Hum na Sutli</t>
  </si>
  <si>
    <t>Gornje Jesenje</t>
  </si>
  <si>
    <t>Donja Stubica</t>
  </si>
  <si>
    <t>Stubičke Toplice</t>
  </si>
  <si>
    <t>Gornja Stubica</t>
  </si>
  <si>
    <t>Marija Bistrica</t>
  </si>
  <si>
    <t>Zlatar Bistrica</t>
  </si>
  <si>
    <t>Novi Golubovec</t>
  </si>
  <si>
    <t>Kraljevec na Sutli</t>
  </si>
  <si>
    <t>Zagorska Sela</t>
  </si>
  <si>
    <t>Vele Mune</t>
  </si>
  <si>
    <t>Novi Vinodolski</t>
  </si>
  <si>
    <t>Brod na Kupi</t>
  </si>
  <si>
    <t>Brod Moravice</t>
  </si>
  <si>
    <t>Ravna Gora</t>
  </si>
  <si>
    <t>Crni Lug</t>
  </si>
  <si>
    <t>Severin na Kupi</t>
  </si>
  <si>
    <t>Mošćenička Draga</t>
  </si>
  <si>
    <t>Bašćanska Draga</t>
  </si>
  <si>
    <t>Mali Lošinj</t>
  </si>
  <si>
    <t>Veli Lošinj</t>
  </si>
  <si>
    <t>Sveti Petar u Šumi</t>
  </si>
  <si>
    <t>Nova Vas</t>
  </si>
  <si>
    <t>Sveti Lovreč</t>
  </si>
  <si>
    <t>Červar Porat</t>
  </si>
  <si>
    <t>Donje Pazarište</t>
  </si>
  <si>
    <t>Plitvička Jezera</t>
  </si>
  <si>
    <t>Ličko Petrovo Selo</t>
  </si>
  <si>
    <t>Donji Lapac</t>
  </si>
  <si>
    <t>Sveti Juraj</t>
  </si>
  <si>
    <r>
      <t>UGOVOR O USTUPANJU POTRAŽIVANJA (CESIJI)</t>
    </r>
    <r>
      <rPr>
        <sz val="18"/>
        <color indexed="8"/>
        <rFont val="Times New Roman"/>
        <family val="1"/>
      </rPr>
      <t xml:space="preserve"> IZVOĐAČU</t>
    </r>
  </si>
  <si>
    <t>i 
Fond za zaštitu okoliša i energetsku učinkovitost (OIB:85828625994), Radnička cesta 80, 10000 Zagreb, kao Dužnik kojeg zastupa Siniša Kukić, u daljnjem tekstu: Cesus
i</t>
  </si>
  <si>
    <t>(FZOEU)</t>
  </si>
  <si>
    <t>Ugovorne strane čine mjerodavnim za međusobne odnose samo ono što je sadržano u ovom Ugovoru.
Ugovorne strane suglasno uređuju da sva utanačenja koja nisu u skladu s odredbama ovog Ugovora ili su u suprotnosti s istim, nisu mjerodavna za međusobne odnose, osim ako nisu, sačinjena u pismenoj formi i po obimu, potpisana u obliku Aneksa ovog Ugovora.
Za sve ono što nije regulirano odredbama ovog Ugovora, a relevantno je za međusobne odnose ugovornih strana imaju se na odgovarajući način primjenjivati pozitivni propisi Republike Hrvatske.</t>
  </si>
  <si>
    <t>2. SUNČANI TOPLINSKI PRETVARAČI</t>
  </si>
  <si>
    <r>
      <t>3. KOTAO NA BIOMASU</t>
    </r>
    <r>
      <rPr>
        <sz val="12"/>
        <rFont val="Times New Roman"/>
        <family val="1"/>
      </rPr>
      <t xml:space="preserve"> </t>
    </r>
  </si>
  <si>
    <r>
      <t>4. DIZALICA TOPLINE</t>
    </r>
    <r>
      <rPr>
        <sz val="12"/>
        <rFont val="Times New Roman"/>
        <family val="1"/>
      </rPr>
      <t xml:space="preserve"> </t>
    </r>
  </si>
  <si>
    <t>Izvođač radova</t>
  </si>
  <si>
    <r>
      <t xml:space="preserve">FOND ZA ZAŠTITU OKOLIŠA I ENERGETSKU UČINKOVITOST
</t>
    </r>
    <r>
      <rPr>
        <sz val="16"/>
        <color indexed="8"/>
        <rFont val="Times New Roman"/>
        <family val="1"/>
      </rPr>
      <t>SUFINANCIRANJE KORIŠTENJA OIE ZA PROIZVODNJU TOPLINSKE
 ILI TOPLINSKE I RASHLADNE ENERGIJE U KUĆANSTVIMA 2020</t>
    </r>
  </si>
  <si>
    <t>Kotao na drvnu sječku</t>
  </si>
  <si>
    <t>Kotao na drvene pelete</t>
  </si>
  <si>
    <t>Pirolitički  kotao</t>
  </si>
  <si>
    <t>Zrak-voda</t>
  </si>
  <si>
    <t>Voda-voda</t>
  </si>
  <si>
    <t>Zemlja-voda</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</si>
</sst>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s>
  <fonts count="77">
    <font>
      <sz val="11"/>
      <color theme="1"/>
      <name val="Calibri"/>
      <family val="2"/>
    </font>
    <font>
      <sz val="11"/>
      <color indexed="8"/>
      <name val="Calibri"/>
      <family val="2"/>
    </font>
    <font>
      <b/>
      <sz val="11"/>
      <name val="Times New Roman"/>
      <family val="1"/>
    </font>
    <font>
      <sz val="11"/>
      <name val="Times New Roman"/>
      <family val="1"/>
    </font>
    <font>
      <sz val="12"/>
      <name val="Times New Roman"/>
      <family val="1"/>
    </font>
    <font>
      <sz val="11"/>
      <color indexed="8"/>
      <name val="Times New Roman"/>
      <family val="1"/>
    </font>
    <font>
      <sz val="18"/>
      <color indexed="8"/>
      <name val="Times New Roman"/>
      <family val="1"/>
    </font>
    <font>
      <u val="single"/>
      <sz val="11"/>
      <color indexed="8"/>
      <name val="Times New Roman"/>
      <family val="1"/>
    </font>
    <font>
      <b/>
      <u val="single"/>
      <sz val="11"/>
      <name val="Times New Roman"/>
      <family val="1"/>
    </font>
    <font>
      <u val="single"/>
      <sz val="11"/>
      <name val="Times New Roman"/>
      <family val="1"/>
    </font>
    <font>
      <vertAlign val="superscript"/>
      <sz val="11"/>
      <name val="Times New Roman"/>
      <family val="1"/>
    </font>
    <font>
      <sz val="16"/>
      <color indexed="8"/>
      <name val="Times New Roman"/>
      <family val="1"/>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9"/>
      <color indexed="8"/>
      <name val="Times New Roman"/>
      <family val="1"/>
    </font>
    <font>
      <sz val="14"/>
      <color indexed="8"/>
      <name val="Times New Roman"/>
      <family val="1"/>
    </font>
    <font>
      <sz val="10"/>
      <color indexed="8"/>
      <name val="Times New Roman"/>
      <family val="1"/>
    </font>
    <font>
      <sz val="11"/>
      <name val="Calibri"/>
      <family val="2"/>
    </font>
    <font>
      <b/>
      <sz val="22"/>
      <color indexed="8"/>
      <name val="Times New Roman"/>
      <family val="1"/>
    </font>
    <font>
      <sz val="12"/>
      <color indexed="8"/>
      <name val="Times New Roman"/>
      <family val="1"/>
    </font>
    <font>
      <sz val="54"/>
      <color indexed="8"/>
      <name val="Calibri"/>
      <family val="2"/>
    </font>
    <font>
      <sz val="72"/>
      <color indexed="8"/>
      <name val="Calibri"/>
      <family val="2"/>
    </font>
    <font>
      <sz val="80"/>
      <name val="Calibri"/>
      <family val="2"/>
    </font>
    <font>
      <b/>
      <sz val="12"/>
      <color indexed="8"/>
      <name val="Times New Roman"/>
      <family val="1"/>
    </font>
    <font>
      <b/>
      <sz val="11"/>
      <color indexed="8"/>
      <name val="Times New Roman"/>
      <family val="1"/>
    </font>
    <font>
      <b/>
      <sz val="20"/>
      <color indexed="10"/>
      <name val="Times New Roman"/>
      <family val="1"/>
    </font>
    <font>
      <b/>
      <sz val="20"/>
      <color indexed="8"/>
      <name val="Times New Roman"/>
      <family val="1"/>
    </font>
    <font>
      <b/>
      <sz val="18"/>
      <color indexed="8"/>
      <name val="Times New Roman"/>
      <family val="1"/>
    </font>
    <font>
      <b/>
      <sz val="10"/>
      <color indexed="8"/>
      <name val="Times New Roman"/>
      <family val="1"/>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9"/>
      <color theme="1"/>
      <name val="Times New Roman"/>
      <family val="1"/>
    </font>
    <font>
      <sz val="14"/>
      <color theme="1"/>
      <name val="Times New Roman"/>
      <family val="1"/>
    </font>
    <font>
      <sz val="10"/>
      <color theme="1"/>
      <name val="Times New Roman"/>
      <family val="1"/>
    </font>
    <font>
      <sz val="11"/>
      <color theme="1"/>
      <name val="Times New Roman"/>
      <family val="1"/>
    </font>
    <font>
      <b/>
      <sz val="22"/>
      <color theme="1"/>
      <name val="Times New Roman"/>
      <family val="1"/>
    </font>
    <font>
      <sz val="12"/>
      <color theme="1"/>
      <name val="Times New Roman"/>
      <family val="1"/>
    </font>
    <font>
      <sz val="11"/>
      <color rgb="FF000000"/>
      <name val="Calibri"/>
      <family val="2"/>
    </font>
    <font>
      <sz val="54"/>
      <color theme="1"/>
      <name val="Calibri"/>
      <family val="2"/>
    </font>
    <font>
      <sz val="72"/>
      <color theme="1"/>
      <name val="Calibri"/>
      <family val="2"/>
    </font>
    <font>
      <b/>
      <sz val="12"/>
      <color theme="1"/>
      <name val="Times New Roman"/>
      <family val="1"/>
    </font>
    <font>
      <sz val="18"/>
      <color theme="1"/>
      <name val="Times New Roman"/>
      <family val="1"/>
    </font>
    <font>
      <b/>
      <sz val="20"/>
      <color rgb="FFFF0000"/>
      <name val="Times New Roman"/>
      <family val="1"/>
    </font>
    <font>
      <b/>
      <sz val="20"/>
      <color theme="1"/>
      <name val="Times New Roman"/>
      <family val="1"/>
    </font>
    <font>
      <b/>
      <sz val="11"/>
      <color theme="1"/>
      <name val="Times New Roman"/>
      <family val="1"/>
    </font>
    <font>
      <b/>
      <sz val="18"/>
      <color theme="1"/>
      <name val="Times New Roman"/>
      <family val="1"/>
    </font>
    <font>
      <b/>
      <sz val="10"/>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900072813034"/>
        <bgColor indexed="64"/>
      </patternFill>
    </fill>
  </fills>
  <borders count="4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medium"/>
      <bottom style="thin"/>
    </border>
    <border>
      <left/>
      <right style="medium"/>
      <top/>
      <bottom/>
    </border>
    <border>
      <left/>
      <right/>
      <top/>
      <bottom style="medium"/>
    </border>
    <border>
      <left/>
      <right style="medium"/>
      <top/>
      <bottom style="medium"/>
    </border>
    <border>
      <left style="medium"/>
      <right/>
      <top/>
      <bottom/>
    </border>
    <border>
      <left style="medium"/>
      <right/>
      <top/>
      <bottom style="medium"/>
    </border>
    <border>
      <left style="thin"/>
      <right/>
      <top style="thin"/>
      <bottom/>
    </border>
    <border>
      <left style="thin"/>
      <right style="thin"/>
      <top style="thin"/>
      <bottom>
        <color indexed="63"/>
      </bottom>
    </border>
    <border>
      <left style="thin"/>
      <right/>
      <top style="thin"/>
      <bottom style="thin"/>
    </border>
    <border>
      <left style="thin"/>
      <right style="thin"/>
      <top style="thin"/>
      <bottom style="thin"/>
    </border>
    <border>
      <left style="thin">
        <color rgb="FFEEECE1"/>
      </left>
      <right style="thin">
        <color rgb="FFEEECE1"/>
      </right>
      <top style="thin">
        <color rgb="FFEEECE1"/>
      </top>
      <bottom style="thin">
        <color rgb="FFEEECE1"/>
      </bottom>
    </border>
    <border>
      <left style="medium"/>
      <right/>
      <top style="medium"/>
      <bottom style="thin"/>
    </border>
    <border>
      <left/>
      <right style="thin"/>
      <top style="medium"/>
      <bottom style="thin"/>
    </border>
    <border>
      <left style="medium"/>
      <right/>
      <top style="thin"/>
      <bottom style="medium"/>
    </border>
    <border>
      <left/>
      <right style="thin"/>
      <top style="thin"/>
      <bottom style="mediu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right/>
      <top style="thin"/>
      <bottom style="thin"/>
    </border>
    <border>
      <left/>
      <right style="medium"/>
      <top style="thin"/>
      <bottom style="thin"/>
    </border>
    <border>
      <left/>
      <right style="thin"/>
      <top style="thin"/>
      <bottom style="thin"/>
    </border>
    <border>
      <left style="thin"/>
      <right style="medium"/>
      <top style="thin"/>
      <bottom style="thin"/>
    </border>
    <border>
      <left/>
      <right/>
      <top style="thin"/>
      <bottom style="medium"/>
    </border>
    <border>
      <left style="thin"/>
      <right style="thin"/>
      <top style="thin"/>
      <bottom style="medium"/>
    </border>
    <border>
      <left style="thin"/>
      <right style="medium"/>
      <top style="thin"/>
      <bottom style="medium"/>
    </border>
    <border>
      <left/>
      <right/>
      <top style="medium"/>
      <bottom style="thin"/>
    </border>
    <border>
      <left style="thin"/>
      <right style="medium"/>
      <top style="medium"/>
      <bottom style="thin"/>
    </border>
    <border>
      <left style="thin"/>
      <right/>
      <top style="medium"/>
      <bottom style="thin"/>
    </border>
    <border>
      <left/>
      <right style="medium"/>
      <top style="medium"/>
      <bottom style="thin"/>
    </border>
    <border>
      <left style="thin"/>
      <right/>
      <top/>
      <bottom style="medium"/>
    </border>
    <border>
      <left/>
      <right style="thin"/>
      <top/>
      <bottom style="medium"/>
    </border>
    <border>
      <left style="medium"/>
      <right/>
      <top/>
      <bottom style="thin"/>
    </border>
    <border>
      <left/>
      <right style="thin"/>
      <top/>
      <bottom style="thin"/>
    </border>
    <border>
      <left style="thin"/>
      <right/>
      <top style="thin"/>
      <bottom style="medium"/>
    </border>
    <border>
      <left/>
      <right style="medium"/>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0" fillId="20" borderId="1" applyNumberFormat="0" applyFont="0" applyAlignment="0" applyProtection="0"/>
    <xf numFmtId="0" fontId="45" fillId="21" borderId="0" applyNumberFormat="0" applyBorder="0" applyAlignment="0" applyProtection="0"/>
    <xf numFmtId="0" fontId="46" fillId="0" borderId="0" applyNumberFormat="0" applyFill="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7" fillId="28" borderId="2" applyNumberFormat="0" applyAlignment="0" applyProtection="0"/>
    <xf numFmtId="0" fontId="48" fillId="28" borderId="3" applyNumberFormat="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54"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55" fillId="0" borderId="7" applyNumberFormat="0" applyFill="0" applyAlignment="0" applyProtection="0"/>
    <xf numFmtId="0" fontId="56" fillId="31" borderId="8"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239">
    <xf numFmtId="0" fontId="0" fillId="0" borderId="0" xfId="0" applyFont="1" applyAlignment="1">
      <alignment/>
    </xf>
    <xf numFmtId="0" fontId="0" fillId="33" borderId="0" xfId="0" applyFill="1" applyAlignment="1" applyProtection="1">
      <alignment/>
      <protection/>
    </xf>
    <xf numFmtId="0" fontId="0" fillId="33" borderId="0" xfId="0" applyFill="1" applyAlignment="1" applyProtection="1">
      <alignment vertical="center"/>
      <protection/>
    </xf>
    <xf numFmtId="0" fontId="0" fillId="33" borderId="0" xfId="0" applyFill="1" applyBorder="1" applyAlignment="1" applyProtection="1">
      <alignment/>
      <protection/>
    </xf>
    <xf numFmtId="0" fontId="61" fillId="33" borderId="0" xfId="0" applyFont="1" applyFill="1" applyBorder="1" applyAlignment="1" applyProtection="1">
      <alignment horizontal="justify" vertical="top" wrapText="1"/>
      <protection/>
    </xf>
    <xf numFmtId="0" fontId="0" fillId="33" borderId="0" xfId="0" applyFill="1" applyBorder="1" applyAlignment="1" applyProtection="1">
      <alignment vertical="center"/>
      <protection/>
    </xf>
    <xf numFmtId="4" fontId="0" fillId="33" borderId="0" xfId="0" applyNumberFormat="1" applyFill="1" applyBorder="1" applyAlignment="1" applyProtection="1">
      <alignment/>
      <protection hidden="1"/>
    </xf>
    <xf numFmtId="0" fontId="0" fillId="33" borderId="0" xfId="0" applyFill="1" applyBorder="1" applyAlignment="1" applyProtection="1">
      <alignment horizontal="center" vertical="center"/>
      <protection/>
    </xf>
    <xf numFmtId="0" fontId="62" fillId="33" borderId="0" xfId="0" applyFont="1" applyFill="1" applyBorder="1" applyAlignment="1" applyProtection="1">
      <alignment/>
      <protection hidden="1"/>
    </xf>
    <xf numFmtId="49" fontId="0" fillId="33" borderId="0" xfId="0" applyNumberFormat="1" applyFill="1" applyAlignment="1" applyProtection="1">
      <alignment/>
      <protection/>
    </xf>
    <xf numFmtId="49" fontId="63" fillId="0" borderId="10" xfId="0" applyNumberFormat="1" applyFont="1" applyFill="1" applyBorder="1" applyAlignment="1" applyProtection="1">
      <alignment horizontal="center" vertical="center"/>
      <protection/>
    </xf>
    <xf numFmtId="0" fontId="32" fillId="33" borderId="0" xfId="0" applyFont="1" applyFill="1" applyAlignment="1">
      <alignment vertical="center" wrapText="1"/>
    </xf>
    <xf numFmtId="0" fontId="32" fillId="33" borderId="0" xfId="0" applyFont="1" applyFill="1" applyBorder="1" applyAlignment="1">
      <alignment vertical="center" wrapText="1"/>
    </xf>
    <xf numFmtId="0" fontId="62" fillId="33" borderId="11" xfId="0" applyFont="1" applyFill="1" applyBorder="1" applyAlignment="1" applyProtection="1">
      <alignment/>
      <protection hidden="1"/>
    </xf>
    <xf numFmtId="0" fontId="64" fillId="33" borderId="12" xfId="0" applyFont="1" applyFill="1" applyBorder="1" applyAlignment="1" applyProtection="1">
      <alignment/>
      <protection hidden="1"/>
    </xf>
    <xf numFmtId="0" fontId="64" fillId="33" borderId="13" xfId="0" applyFont="1" applyFill="1" applyBorder="1" applyAlignment="1" applyProtection="1">
      <alignment/>
      <protection hidden="1"/>
    </xf>
    <xf numFmtId="0" fontId="64" fillId="33" borderId="0" xfId="0" applyFont="1" applyFill="1" applyAlignment="1" applyProtection="1">
      <alignment/>
      <protection/>
    </xf>
    <xf numFmtId="0" fontId="62" fillId="33" borderId="14" xfId="0" applyFont="1" applyFill="1" applyBorder="1" applyAlignment="1" applyProtection="1">
      <alignment horizontal="left"/>
      <protection hidden="1"/>
    </xf>
    <xf numFmtId="0" fontId="64" fillId="33" borderId="15" xfId="0" applyFont="1" applyFill="1" applyBorder="1" applyAlignment="1" applyProtection="1">
      <alignment horizontal="left"/>
      <protection hidden="1"/>
    </xf>
    <xf numFmtId="0" fontId="64" fillId="33" borderId="0" xfId="0" applyFont="1" applyFill="1" applyAlignment="1" applyProtection="1">
      <alignment horizontal="left"/>
      <protection/>
    </xf>
    <xf numFmtId="0" fontId="62" fillId="33" borderId="0" xfId="0" applyFont="1" applyFill="1" applyBorder="1" applyAlignment="1" applyProtection="1">
      <alignment horizontal="left"/>
      <protection hidden="1"/>
    </xf>
    <xf numFmtId="0" fontId="64" fillId="33" borderId="12" xfId="0" applyFont="1" applyFill="1" applyBorder="1" applyAlignment="1" applyProtection="1">
      <alignment horizontal="left"/>
      <protection hidden="1"/>
    </xf>
    <xf numFmtId="0" fontId="65" fillId="33" borderId="0" xfId="0" applyFont="1" applyFill="1" applyBorder="1" applyAlignment="1" applyProtection="1">
      <alignment horizontal="left" vertical="top"/>
      <protection hidden="1"/>
    </xf>
    <xf numFmtId="0" fontId="66" fillId="33" borderId="14" xfId="0" applyFont="1" applyFill="1" applyBorder="1" applyAlignment="1" applyProtection="1">
      <alignment horizontal="justify"/>
      <protection hidden="1"/>
    </xf>
    <xf numFmtId="0" fontId="66" fillId="33" borderId="0" xfId="0" applyFont="1" applyFill="1" applyBorder="1" applyAlignment="1" applyProtection="1">
      <alignment horizontal="justify"/>
      <protection hidden="1"/>
    </xf>
    <xf numFmtId="0" fontId="66" fillId="33" borderId="11" xfId="0" applyFont="1" applyFill="1" applyBorder="1" applyAlignment="1" applyProtection="1">
      <alignment horizontal="justify"/>
      <protection hidden="1"/>
    </xf>
    <xf numFmtId="0" fontId="0" fillId="33" borderId="0" xfId="0" applyFill="1" applyBorder="1" applyAlignment="1" applyProtection="1">
      <alignment horizontal="center"/>
      <protection/>
    </xf>
    <xf numFmtId="49" fontId="63" fillId="0" borderId="10" xfId="0" applyNumberFormat="1" applyFont="1" applyFill="1" applyBorder="1" applyAlignment="1" applyProtection="1">
      <alignment horizontal="center" vertical="center" wrapText="1"/>
      <protection/>
    </xf>
    <xf numFmtId="0" fontId="59" fillId="0" borderId="16" xfId="0" applyFont="1" applyBorder="1" applyAlignment="1">
      <alignment horizontal="center" vertical="center"/>
    </xf>
    <xf numFmtId="0" fontId="59" fillId="0" borderId="17" xfId="0" applyFont="1" applyBorder="1" applyAlignment="1">
      <alignment horizontal="center" vertical="center"/>
    </xf>
    <xf numFmtId="49" fontId="0" fillId="34" borderId="16" xfId="0" applyNumberFormat="1" applyFont="1" applyFill="1" applyBorder="1" applyAlignment="1">
      <alignment horizontal="center" vertical="center" wrapText="1"/>
    </xf>
    <xf numFmtId="0" fontId="0" fillId="34" borderId="17" xfId="0" applyNumberFormat="1" applyFont="1" applyFill="1" applyBorder="1" applyAlignment="1">
      <alignment horizontal="center" vertical="center"/>
    </xf>
    <xf numFmtId="49" fontId="0" fillId="0" borderId="16" xfId="0" applyNumberFormat="1" applyFont="1" applyBorder="1" applyAlignment="1">
      <alignment horizontal="center" vertical="center" wrapText="1"/>
    </xf>
    <xf numFmtId="0" fontId="0" fillId="0" borderId="17" xfId="0" applyNumberFormat="1" applyFont="1" applyBorder="1" applyAlignment="1">
      <alignment horizontal="center" vertical="center"/>
    </xf>
    <xf numFmtId="49" fontId="0" fillId="0" borderId="18" xfId="0" applyNumberFormat="1" applyFont="1" applyBorder="1" applyAlignment="1">
      <alignment horizontal="center" vertical="center" wrapText="1"/>
    </xf>
    <xf numFmtId="0" fontId="0" fillId="0" borderId="19" xfId="0" applyNumberFormat="1" applyFont="1" applyBorder="1" applyAlignment="1">
      <alignment horizontal="center" vertical="center"/>
    </xf>
    <xf numFmtId="49" fontId="0" fillId="33" borderId="0" xfId="0" applyNumberFormat="1" applyFill="1" applyBorder="1" applyAlignment="1" applyProtection="1">
      <alignment horizontal="center" vertical="center"/>
      <protection hidden="1"/>
    </xf>
    <xf numFmtId="0" fontId="0" fillId="33" borderId="0" xfId="0" applyFill="1" applyAlignment="1" applyProtection="1">
      <alignment/>
      <protection locked="0"/>
    </xf>
    <xf numFmtId="49" fontId="0" fillId="35" borderId="0" xfId="0" applyNumberFormat="1" applyFont="1" applyFill="1" applyAlignment="1">
      <alignment/>
    </xf>
    <xf numFmtId="0" fontId="0" fillId="35" borderId="0" xfId="0" applyFont="1" applyFill="1" applyAlignment="1">
      <alignment/>
    </xf>
    <xf numFmtId="49" fontId="0" fillId="33" borderId="0" xfId="0" applyNumberFormat="1" applyFont="1" applyFill="1" applyAlignment="1">
      <alignment/>
    </xf>
    <xf numFmtId="0" fontId="0" fillId="33" borderId="0" xfId="0" applyFont="1" applyFill="1" applyAlignment="1">
      <alignment/>
    </xf>
    <xf numFmtId="0" fontId="67" fillId="33" borderId="20" xfId="0" applyFont="1" applyFill="1" applyBorder="1" applyAlignment="1" applyProtection="1">
      <alignment vertical="center" wrapText="1"/>
      <protection/>
    </xf>
    <xf numFmtId="0" fontId="0" fillId="33" borderId="0" xfId="0" applyFill="1" applyAlignment="1" applyProtection="1">
      <alignment vertical="center"/>
      <protection locked="0"/>
    </xf>
    <xf numFmtId="0" fontId="0" fillId="33" borderId="0" xfId="0" applyFill="1" applyBorder="1" applyAlignment="1">
      <alignment horizontal="center" vertical="center"/>
    </xf>
    <xf numFmtId="165" fontId="68" fillId="35" borderId="0" xfId="63" applyFont="1" applyFill="1" applyAlignment="1" applyProtection="1">
      <alignment vertical="center"/>
      <protection hidden="1"/>
    </xf>
    <xf numFmtId="0" fontId="67" fillId="33" borderId="20" xfId="0" applyFont="1" applyFill="1" applyBorder="1" applyAlignment="1" applyProtection="1">
      <alignment vertical="center" wrapText="1"/>
      <protection/>
    </xf>
    <xf numFmtId="165" fontId="68" fillId="35" borderId="0" xfId="63" applyFont="1" applyFill="1" applyAlignment="1" applyProtection="1">
      <alignment vertical="center" wrapText="1"/>
      <protection hidden="1"/>
    </xf>
    <xf numFmtId="165" fontId="69" fillId="35" borderId="0" xfId="63" applyFont="1" applyFill="1" applyAlignment="1" applyProtection="1">
      <alignment wrapText="1"/>
      <protection hidden="1"/>
    </xf>
    <xf numFmtId="14" fontId="0" fillId="33" borderId="0" xfId="0" applyNumberFormat="1" applyFill="1" applyBorder="1" applyAlignment="1" applyProtection="1">
      <alignment/>
      <protection/>
    </xf>
    <xf numFmtId="0" fontId="37" fillId="33" borderId="0" xfId="0" applyFont="1" applyFill="1" applyBorder="1" applyAlignment="1">
      <alignment horizontal="left" vertical="center" wrapText="1"/>
    </xf>
    <xf numFmtId="0" fontId="3" fillId="33" borderId="21" xfId="0" applyFont="1" applyFill="1" applyBorder="1" applyAlignment="1">
      <alignment horizontal="left" vertical="center" wrapText="1"/>
    </xf>
    <xf numFmtId="0" fontId="3" fillId="33" borderId="22" xfId="0" applyFont="1" applyFill="1" applyBorder="1" applyAlignment="1">
      <alignment horizontal="left" vertical="center" wrapText="1"/>
    </xf>
    <xf numFmtId="0" fontId="3" fillId="33" borderId="23" xfId="0" applyFont="1" applyFill="1" applyBorder="1" applyAlignment="1">
      <alignment horizontal="left" vertical="top" wrapText="1"/>
    </xf>
    <xf numFmtId="0" fontId="3" fillId="33" borderId="24" xfId="0" applyFont="1" applyFill="1" applyBorder="1" applyAlignment="1">
      <alignment horizontal="left" vertical="top" wrapText="1"/>
    </xf>
    <xf numFmtId="0" fontId="66" fillId="33" borderId="14" xfId="0" applyFont="1" applyFill="1" applyBorder="1" applyAlignment="1" applyProtection="1">
      <alignment horizontal="center" vertical="top" wrapText="1"/>
      <protection hidden="1"/>
    </xf>
    <xf numFmtId="0" fontId="66" fillId="33" borderId="0" xfId="0" applyFont="1" applyFill="1" applyBorder="1" applyAlignment="1" applyProtection="1">
      <alignment horizontal="center" vertical="top" wrapText="1"/>
      <protection hidden="1"/>
    </xf>
    <xf numFmtId="0" fontId="66" fillId="33" borderId="11" xfId="0" applyFont="1" applyFill="1" applyBorder="1" applyAlignment="1" applyProtection="1">
      <alignment horizontal="center" vertical="top" wrapText="1"/>
      <protection hidden="1"/>
    </xf>
    <xf numFmtId="0" fontId="66" fillId="33" borderId="14" xfId="0" applyFont="1" applyFill="1" applyBorder="1" applyAlignment="1" applyProtection="1">
      <alignment horizontal="center" vertical="center"/>
      <protection hidden="1"/>
    </xf>
    <xf numFmtId="0" fontId="66" fillId="33" borderId="0" xfId="0" applyFont="1" applyFill="1" applyBorder="1" applyAlignment="1" applyProtection="1">
      <alignment horizontal="center" vertical="center"/>
      <protection hidden="1"/>
    </xf>
    <xf numFmtId="0" fontId="66" fillId="33" borderId="11" xfId="0" applyFont="1" applyFill="1" applyBorder="1" applyAlignment="1" applyProtection="1">
      <alignment horizontal="center" vertical="center"/>
      <protection hidden="1"/>
    </xf>
    <xf numFmtId="0" fontId="66" fillId="33" borderId="14" xfId="0" applyFont="1" applyFill="1" applyBorder="1" applyAlignment="1" applyProtection="1">
      <alignment horizontal="justify" vertical="center" wrapText="1"/>
      <protection hidden="1"/>
    </xf>
    <xf numFmtId="0" fontId="66" fillId="33" borderId="0" xfId="0" applyFont="1" applyFill="1" applyBorder="1" applyAlignment="1" applyProtection="1">
      <alignment horizontal="justify" vertical="center" wrapText="1"/>
      <protection hidden="1"/>
    </xf>
    <xf numFmtId="0" fontId="66" fillId="33" borderId="11" xfId="0" applyFont="1" applyFill="1" applyBorder="1" applyAlignment="1" applyProtection="1">
      <alignment horizontal="justify" vertical="center" wrapText="1"/>
      <protection hidden="1"/>
    </xf>
    <xf numFmtId="0" fontId="66" fillId="33" borderId="14" xfId="0" applyFont="1" applyFill="1" applyBorder="1" applyAlignment="1" applyProtection="1">
      <alignment horizontal="justify" vertical="center"/>
      <protection hidden="1"/>
    </xf>
    <xf numFmtId="0" fontId="66" fillId="33" borderId="0" xfId="0" applyFont="1" applyFill="1" applyBorder="1" applyAlignment="1" applyProtection="1">
      <alignment horizontal="justify" vertical="center"/>
      <protection hidden="1"/>
    </xf>
    <xf numFmtId="0" fontId="66" fillId="33" borderId="11" xfId="0" applyFont="1" applyFill="1" applyBorder="1" applyAlignment="1" applyProtection="1">
      <alignment horizontal="justify" vertical="center"/>
      <protection hidden="1"/>
    </xf>
    <xf numFmtId="0" fontId="70" fillId="33" borderId="14" xfId="0" applyFont="1" applyFill="1" applyBorder="1" applyAlignment="1" applyProtection="1">
      <alignment horizontal="center" wrapText="1"/>
      <protection hidden="1"/>
    </xf>
    <xf numFmtId="0" fontId="70" fillId="33" borderId="0" xfId="0" applyFont="1" applyFill="1" applyBorder="1" applyAlignment="1" applyProtection="1">
      <alignment horizontal="center" wrapText="1"/>
      <protection hidden="1"/>
    </xf>
    <xf numFmtId="0" fontId="70" fillId="33" borderId="11" xfId="0" applyFont="1" applyFill="1" applyBorder="1" applyAlignment="1" applyProtection="1">
      <alignment horizontal="center" wrapText="1"/>
      <protection hidden="1"/>
    </xf>
    <xf numFmtId="0" fontId="66" fillId="33" borderId="15" xfId="0" applyFont="1" applyFill="1" applyBorder="1" applyAlignment="1" applyProtection="1">
      <alignment horizontal="justify" vertical="top" wrapText="1"/>
      <protection hidden="1"/>
    </xf>
    <xf numFmtId="0" fontId="66" fillId="33" borderId="12" xfId="0" applyFont="1" applyFill="1" applyBorder="1" applyAlignment="1" applyProtection="1">
      <alignment horizontal="justify" vertical="top" wrapText="1"/>
      <protection hidden="1"/>
    </xf>
    <xf numFmtId="0" fontId="66" fillId="33" borderId="13" xfId="0" applyFont="1" applyFill="1" applyBorder="1" applyAlignment="1" applyProtection="1">
      <alignment horizontal="justify" vertical="top" wrapText="1"/>
      <protection hidden="1"/>
    </xf>
    <xf numFmtId="0" fontId="66" fillId="33" borderId="25" xfId="0" applyFont="1" applyFill="1" applyBorder="1" applyAlignment="1" applyProtection="1">
      <alignment horizontal="center" vertical="center"/>
      <protection hidden="1"/>
    </xf>
    <xf numFmtId="0" fontId="66" fillId="33" borderId="26" xfId="0" applyFont="1" applyFill="1" applyBorder="1" applyAlignment="1" applyProtection="1">
      <alignment horizontal="center" vertical="center"/>
      <protection hidden="1"/>
    </xf>
    <xf numFmtId="0" fontId="66" fillId="33" borderId="27" xfId="0" applyFont="1" applyFill="1" applyBorder="1" applyAlignment="1" applyProtection="1">
      <alignment horizontal="center" vertical="center"/>
      <protection hidden="1"/>
    </xf>
    <xf numFmtId="0" fontId="66" fillId="33" borderId="14" xfId="0" applyFont="1" applyFill="1" applyBorder="1" applyAlignment="1" applyProtection="1">
      <alignment horizontal="justify" vertical="top" wrapText="1"/>
      <protection hidden="1"/>
    </xf>
    <xf numFmtId="0" fontId="66" fillId="33" borderId="0" xfId="0" applyFont="1" applyFill="1" applyBorder="1" applyAlignment="1" applyProtection="1">
      <alignment horizontal="justify" vertical="top" wrapText="1"/>
      <protection hidden="1"/>
    </xf>
    <xf numFmtId="0" fontId="66" fillId="33" borderId="11" xfId="0" applyFont="1" applyFill="1" applyBorder="1" applyAlignment="1" applyProtection="1">
      <alignment horizontal="justify" vertical="top" wrapText="1"/>
      <protection hidden="1"/>
    </xf>
    <xf numFmtId="0" fontId="66" fillId="33" borderId="14" xfId="0" applyFont="1" applyFill="1" applyBorder="1" applyAlignment="1" applyProtection="1">
      <alignment horizontal="center" vertical="center" wrapText="1"/>
      <protection hidden="1"/>
    </xf>
    <xf numFmtId="0" fontId="66" fillId="33" borderId="0" xfId="0" applyFont="1" applyFill="1" applyBorder="1" applyAlignment="1" applyProtection="1">
      <alignment horizontal="center" vertical="center" wrapText="1"/>
      <protection hidden="1"/>
    </xf>
    <xf numFmtId="0" fontId="66" fillId="33" borderId="11" xfId="0" applyFont="1" applyFill="1" applyBorder="1" applyAlignment="1" applyProtection="1">
      <alignment horizontal="center" vertical="center" wrapText="1"/>
      <protection hidden="1"/>
    </xf>
    <xf numFmtId="0" fontId="66" fillId="33" borderId="0" xfId="0" applyFont="1" applyFill="1" applyBorder="1" applyAlignment="1" applyProtection="1">
      <alignment horizontal="justify" vertical="top"/>
      <protection hidden="1"/>
    </xf>
    <xf numFmtId="0" fontId="66" fillId="33" borderId="11" xfId="0" applyFont="1" applyFill="1" applyBorder="1" applyAlignment="1" applyProtection="1">
      <alignment horizontal="justify" vertical="top"/>
      <protection hidden="1"/>
    </xf>
    <xf numFmtId="0" fontId="66" fillId="0" borderId="14" xfId="0" applyFont="1" applyFill="1" applyBorder="1" applyAlignment="1" applyProtection="1">
      <alignment horizontal="justify" vertical="distributed" wrapText="1"/>
      <protection hidden="1"/>
    </xf>
    <xf numFmtId="0" fontId="66" fillId="0" borderId="0" xfId="0" applyFont="1" applyFill="1" applyBorder="1" applyAlignment="1" applyProtection="1">
      <alignment horizontal="justify" vertical="distributed" wrapText="1"/>
      <protection hidden="1"/>
    </xf>
    <xf numFmtId="0" fontId="66" fillId="0" borderId="11" xfId="0" applyFont="1" applyFill="1" applyBorder="1" applyAlignment="1" applyProtection="1">
      <alignment horizontal="justify" vertical="distributed" wrapText="1"/>
      <protection hidden="1"/>
    </xf>
    <xf numFmtId="0" fontId="4" fillId="33" borderId="14" xfId="0" applyNumberFormat="1" applyFont="1" applyFill="1" applyBorder="1" applyAlignment="1" applyProtection="1">
      <alignment horizontal="left" wrapText="1"/>
      <protection hidden="1"/>
    </xf>
    <xf numFmtId="0" fontId="4" fillId="33" borderId="0" xfId="0" applyNumberFormat="1" applyFont="1" applyFill="1" applyBorder="1" applyAlignment="1" applyProtection="1">
      <alignment horizontal="left" wrapText="1"/>
      <protection hidden="1"/>
    </xf>
    <xf numFmtId="0" fontId="4" fillId="33" borderId="11" xfId="0" applyNumberFormat="1" applyFont="1" applyFill="1" applyBorder="1" applyAlignment="1" applyProtection="1">
      <alignment horizontal="left" wrapText="1"/>
      <protection hidden="1"/>
    </xf>
    <xf numFmtId="0" fontId="70" fillId="33" borderId="14" xfId="0" applyFont="1" applyFill="1" applyBorder="1" applyAlignment="1" applyProtection="1">
      <alignment horizontal="center" vertical="center"/>
      <protection hidden="1"/>
    </xf>
    <xf numFmtId="0" fontId="70" fillId="33" borderId="0" xfId="0" applyFont="1" applyFill="1" applyBorder="1" applyAlignment="1" applyProtection="1">
      <alignment horizontal="center" vertical="center"/>
      <protection hidden="1"/>
    </xf>
    <xf numFmtId="0" fontId="70" fillId="33" borderId="11" xfId="0" applyFont="1" applyFill="1" applyBorder="1" applyAlignment="1" applyProtection="1">
      <alignment horizontal="center" vertical="center"/>
      <protection hidden="1"/>
    </xf>
    <xf numFmtId="0" fontId="66" fillId="33" borderId="14" xfId="0" applyFont="1" applyFill="1" applyBorder="1" applyAlignment="1" applyProtection="1">
      <alignment horizontal="justify" wrapText="1"/>
      <protection hidden="1"/>
    </xf>
    <xf numFmtId="0" fontId="66" fillId="33" borderId="0" xfId="0" applyFont="1" applyFill="1" applyBorder="1" applyAlignment="1" applyProtection="1">
      <alignment horizontal="justify" wrapText="1"/>
      <protection hidden="1"/>
    </xf>
    <xf numFmtId="0" fontId="66" fillId="33" borderId="11" xfId="0" applyFont="1" applyFill="1" applyBorder="1" applyAlignment="1" applyProtection="1">
      <alignment horizontal="justify" wrapText="1"/>
      <protection hidden="1"/>
    </xf>
    <xf numFmtId="0" fontId="71" fillId="33" borderId="28" xfId="0" applyFont="1" applyFill="1" applyBorder="1" applyAlignment="1" applyProtection="1">
      <alignment horizontal="center" vertical="center"/>
      <protection hidden="1"/>
    </xf>
    <xf numFmtId="0" fontId="71" fillId="33" borderId="29" xfId="0" applyFont="1" applyFill="1" applyBorder="1" applyAlignment="1" applyProtection="1">
      <alignment horizontal="center" vertical="center"/>
      <protection hidden="1"/>
    </xf>
    <xf numFmtId="0" fontId="71" fillId="33" borderId="30" xfId="0" applyFont="1" applyFill="1" applyBorder="1" applyAlignment="1" applyProtection="1">
      <alignment horizontal="center" vertical="center"/>
      <protection hidden="1"/>
    </xf>
    <xf numFmtId="0" fontId="72" fillId="33" borderId="14" xfId="0" applyFont="1" applyFill="1" applyBorder="1" applyAlignment="1" applyProtection="1">
      <alignment horizontal="center" vertical="center" wrapText="1"/>
      <protection hidden="1"/>
    </xf>
    <xf numFmtId="0" fontId="72" fillId="33" borderId="0" xfId="0" applyFont="1" applyFill="1" applyBorder="1" applyAlignment="1" applyProtection="1">
      <alignment horizontal="center" vertical="center" wrapText="1"/>
      <protection hidden="1"/>
    </xf>
    <xf numFmtId="0" fontId="72" fillId="33" borderId="11" xfId="0" applyFont="1" applyFill="1" applyBorder="1" applyAlignment="1" applyProtection="1">
      <alignment horizontal="center" vertical="center" wrapText="1"/>
      <protection hidden="1"/>
    </xf>
    <xf numFmtId="0" fontId="66" fillId="33" borderId="14" xfId="0" applyNumberFormat="1" applyFont="1" applyFill="1" applyBorder="1" applyAlignment="1" applyProtection="1">
      <alignment horizontal="left" vertical="distributed" wrapText="1"/>
      <protection hidden="1"/>
    </xf>
    <xf numFmtId="0" fontId="66" fillId="33" borderId="0" xfId="0" applyNumberFormat="1" applyFont="1" applyFill="1" applyBorder="1" applyAlignment="1" applyProtection="1">
      <alignment horizontal="left" vertical="distributed" wrapText="1"/>
      <protection hidden="1"/>
    </xf>
    <xf numFmtId="0" fontId="66" fillId="33" borderId="11" xfId="0" applyNumberFormat="1" applyFont="1" applyFill="1" applyBorder="1" applyAlignment="1" applyProtection="1">
      <alignment horizontal="left" vertical="distributed" wrapText="1"/>
      <protection hidden="1"/>
    </xf>
    <xf numFmtId="0" fontId="66" fillId="33" borderId="14" xfId="0" applyNumberFormat="1" applyFont="1" applyFill="1" applyBorder="1" applyAlignment="1" applyProtection="1">
      <alignment horizontal="justify" vertical="top" wrapText="1"/>
      <protection hidden="1"/>
    </xf>
    <xf numFmtId="0" fontId="66" fillId="33" borderId="0" xfId="0" applyNumberFormat="1" applyFont="1" applyFill="1" applyBorder="1" applyAlignment="1" applyProtection="1">
      <alignment horizontal="justify" vertical="top" wrapText="1"/>
      <protection hidden="1"/>
    </xf>
    <xf numFmtId="0" fontId="66" fillId="33" borderId="11" xfId="0" applyNumberFormat="1" applyFont="1" applyFill="1" applyBorder="1" applyAlignment="1" applyProtection="1">
      <alignment horizontal="justify" vertical="top" wrapText="1"/>
      <protection hidden="1"/>
    </xf>
    <xf numFmtId="0" fontId="66" fillId="33" borderId="14" xfId="0" applyNumberFormat="1" applyFont="1" applyFill="1" applyBorder="1" applyAlignment="1" applyProtection="1">
      <alignment horizontal="left" vertical="justify" wrapText="1"/>
      <protection hidden="1"/>
    </xf>
    <xf numFmtId="0" fontId="66" fillId="33" borderId="0" xfId="0" applyNumberFormat="1" applyFont="1" applyFill="1" applyBorder="1" applyAlignment="1" applyProtection="1">
      <alignment horizontal="left" vertical="justify" wrapText="1"/>
      <protection hidden="1"/>
    </xf>
    <xf numFmtId="0" fontId="66" fillId="33" borderId="11" xfId="0" applyNumberFormat="1" applyFont="1" applyFill="1" applyBorder="1" applyAlignment="1" applyProtection="1">
      <alignment horizontal="left" vertical="justify" wrapText="1"/>
      <protection hidden="1"/>
    </xf>
    <xf numFmtId="0" fontId="2" fillId="33" borderId="25"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73" fillId="0" borderId="15" xfId="0" applyFont="1" applyFill="1" applyBorder="1" applyAlignment="1" applyProtection="1">
      <alignment horizontal="center" vertical="center" wrapText="1"/>
      <protection/>
    </xf>
    <xf numFmtId="0" fontId="73" fillId="0" borderId="12" xfId="0" applyFont="1" applyFill="1" applyBorder="1" applyAlignment="1" applyProtection="1">
      <alignment horizontal="center" vertical="center"/>
      <protection/>
    </xf>
    <xf numFmtId="0" fontId="73" fillId="0" borderId="13" xfId="0" applyFont="1" applyFill="1" applyBorder="1" applyAlignment="1" applyProtection="1">
      <alignment horizontal="center" vertical="center"/>
      <protection/>
    </xf>
    <xf numFmtId="0" fontId="37" fillId="33" borderId="14" xfId="0" applyFont="1" applyFill="1" applyBorder="1" applyAlignment="1">
      <alignment horizontal="left" vertical="center" wrapText="1"/>
    </xf>
    <xf numFmtId="0" fontId="37" fillId="33" borderId="0" xfId="0" applyFont="1" applyFill="1" applyBorder="1" applyAlignment="1">
      <alignment horizontal="left" vertical="center" wrapText="1"/>
    </xf>
    <xf numFmtId="0" fontId="3" fillId="33" borderId="31" xfId="0" applyFont="1" applyFill="1" applyBorder="1" applyAlignment="1">
      <alignment horizontal="left" vertical="center" wrapText="1"/>
    </xf>
    <xf numFmtId="0" fontId="3" fillId="33" borderId="32" xfId="0" applyFont="1" applyFill="1" applyBorder="1" applyAlignment="1">
      <alignment horizontal="left" vertical="center" wrapText="1"/>
    </xf>
    <xf numFmtId="2" fontId="3" fillId="0" borderId="18" xfId="0" applyNumberFormat="1" applyFont="1" applyFill="1" applyBorder="1" applyAlignment="1" applyProtection="1">
      <alignment horizontal="center" vertical="center" wrapText="1"/>
      <protection locked="0"/>
    </xf>
    <xf numFmtId="2" fontId="3" fillId="0" borderId="32" xfId="0" applyNumberFormat="1" applyFont="1" applyFill="1" applyBorder="1" applyAlignment="1" applyProtection="1">
      <alignment horizontal="center" vertical="center" wrapText="1"/>
      <protection locked="0"/>
    </xf>
    <xf numFmtId="2" fontId="3" fillId="0" borderId="33" xfId="0" applyNumberFormat="1" applyFont="1" applyFill="1" applyBorder="1" applyAlignment="1" applyProtection="1">
      <alignment horizontal="center" vertical="center" wrapText="1"/>
      <protection locked="0"/>
    </xf>
    <xf numFmtId="49" fontId="3" fillId="0" borderId="18" xfId="0" applyNumberFormat="1" applyFont="1" applyFill="1" applyBorder="1" applyAlignment="1" applyProtection="1">
      <alignment horizontal="center" vertical="center" wrapText="1"/>
      <protection locked="0"/>
    </xf>
    <xf numFmtId="49" fontId="3" fillId="0" borderId="32" xfId="0" applyNumberFormat="1" applyFont="1" applyFill="1" applyBorder="1" applyAlignment="1" applyProtection="1">
      <alignment horizontal="center" vertical="center" wrapText="1"/>
      <protection locked="0"/>
    </xf>
    <xf numFmtId="49" fontId="3" fillId="0" borderId="34" xfId="0" applyNumberFormat="1"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xf>
    <xf numFmtId="0" fontId="3" fillId="0" borderId="32" xfId="0" applyFont="1" applyFill="1" applyBorder="1" applyAlignment="1" applyProtection="1">
      <alignment horizontal="center" vertical="center" wrapText="1"/>
      <protection/>
    </xf>
    <xf numFmtId="0" fontId="3" fillId="0" borderId="34" xfId="0" applyFont="1" applyFill="1" applyBorder="1" applyAlignment="1" applyProtection="1">
      <alignment horizontal="center" vertical="center" wrapText="1"/>
      <protection/>
    </xf>
    <xf numFmtId="49" fontId="3" fillId="0" borderId="33" xfId="0" applyNumberFormat="1" applyFont="1" applyFill="1" applyBorder="1" applyAlignment="1" applyProtection="1">
      <alignment horizontal="center" vertical="center" wrapText="1"/>
      <protection locked="0"/>
    </xf>
    <xf numFmtId="0" fontId="3" fillId="33" borderId="34" xfId="0" applyFont="1" applyFill="1" applyBorder="1" applyAlignment="1">
      <alignment horizontal="left" vertical="center" wrapText="1"/>
    </xf>
    <xf numFmtId="4" fontId="3" fillId="0" borderId="18" xfId="0" applyNumberFormat="1" applyFont="1" applyFill="1" applyBorder="1" applyAlignment="1" applyProtection="1">
      <alignment horizontal="center" vertical="center" wrapText="1"/>
      <protection locked="0"/>
    </xf>
    <xf numFmtId="4" fontId="3" fillId="0" borderId="32" xfId="0" applyNumberFormat="1" applyFont="1" applyFill="1" applyBorder="1" applyAlignment="1" applyProtection="1">
      <alignment horizontal="center" vertical="center" wrapText="1"/>
      <protection locked="0"/>
    </xf>
    <xf numFmtId="4" fontId="3" fillId="0" borderId="33" xfId="0" applyNumberFormat="1" applyFont="1" applyFill="1" applyBorder="1" applyAlignment="1" applyProtection="1">
      <alignment horizontal="center" vertical="center" wrapText="1"/>
      <protection locked="0"/>
    </xf>
    <xf numFmtId="2" fontId="3" fillId="0" borderId="19" xfId="0" applyNumberFormat="1" applyFont="1" applyFill="1" applyBorder="1" applyAlignment="1" applyProtection="1">
      <alignment horizontal="center" vertical="center" wrapText="1"/>
      <protection locked="0"/>
    </xf>
    <xf numFmtId="2" fontId="3" fillId="0" borderId="35" xfId="0" applyNumberFormat="1" applyFont="1" applyFill="1" applyBorder="1" applyAlignment="1" applyProtection="1">
      <alignment horizontal="center" vertical="center" wrapText="1"/>
      <protection locked="0"/>
    </xf>
    <xf numFmtId="0" fontId="3" fillId="33" borderId="23" xfId="0" applyFont="1" applyFill="1" applyBorder="1" applyAlignment="1">
      <alignment horizontal="left" vertical="center" wrapText="1"/>
    </xf>
    <xf numFmtId="0" fontId="3" fillId="33" borderId="36" xfId="0" applyFont="1" applyFill="1" applyBorder="1" applyAlignment="1">
      <alignment horizontal="left" vertical="center" wrapText="1"/>
    </xf>
    <xf numFmtId="4" fontId="3" fillId="0" borderId="37" xfId="0" applyNumberFormat="1" applyFont="1" applyFill="1" applyBorder="1" applyAlignment="1" applyProtection="1">
      <alignment horizontal="center" vertical="center" wrapText="1"/>
      <protection locked="0"/>
    </xf>
    <xf numFmtId="4" fontId="3" fillId="0" borderId="38" xfId="0" applyNumberFormat="1" applyFont="1" applyFill="1" applyBorder="1" applyAlignment="1" applyProtection="1">
      <alignment horizontal="center" vertical="center" wrapText="1"/>
      <protection locked="0"/>
    </xf>
    <xf numFmtId="0" fontId="74" fillId="36" borderId="28" xfId="0" applyFont="1" applyFill="1" applyBorder="1" applyAlignment="1" applyProtection="1">
      <alignment horizontal="left" vertical="center"/>
      <protection/>
    </xf>
    <xf numFmtId="0" fontId="74" fillId="36" borderId="29" xfId="0" applyFont="1" applyFill="1" applyBorder="1" applyAlignment="1" applyProtection="1">
      <alignment horizontal="left" vertical="center"/>
      <protection/>
    </xf>
    <xf numFmtId="0" fontId="74" fillId="36" borderId="30" xfId="0" applyFont="1" applyFill="1" applyBorder="1" applyAlignment="1" applyProtection="1">
      <alignment horizontal="left" vertical="center"/>
      <protection/>
    </xf>
    <xf numFmtId="0" fontId="3" fillId="0" borderId="32" xfId="0" applyFont="1" applyFill="1" applyBorder="1" applyAlignment="1" applyProtection="1">
      <alignment horizontal="center" vertical="center" wrapText="1"/>
      <protection locked="0"/>
    </xf>
    <xf numFmtId="0" fontId="3" fillId="0" borderId="33" xfId="0" applyFont="1" applyFill="1" applyBorder="1" applyAlignment="1" applyProtection="1">
      <alignment horizontal="center" vertical="center" wrapText="1"/>
      <protection locked="0"/>
    </xf>
    <xf numFmtId="0" fontId="3" fillId="33" borderId="39" xfId="0" applyFont="1" applyFill="1" applyBorder="1" applyAlignment="1">
      <alignment horizontal="left" vertical="center" wrapText="1"/>
    </xf>
    <xf numFmtId="0" fontId="3" fillId="0" borderId="10"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protection locked="0"/>
    </xf>
    <xf numFmtId="0" fontId="3" fillId="33" borderId="31" xfId="0" applyFont="1" applyFill="1" applyBorder="1" applyAlignment="1">
      <alignment vertical="center" wrapText="1"/>
    </xf>
    <xf numFmtId="0" fontId="3" fillId="33" borderId="32" xfId="0" applyFont="1" applyFill="1" applyBorder="1" applyAlignment="1">
      <alignment vertical="center" wrapText="1"/>
    </xf>
    <xf numFmtId="0" fontId="3" fillId="0" borderId="19" xfId="0" applyFont="1" applyFill="1" applyBorder="1" applyAlignment="1" applyProtection="1">
      <alignment horizontal="center" vertical="center" wrapText="1"/>
      <protection/>
    </xf>
    <xf numFmtId="0" fontId="3" fillId="33" borderId="39" xfId="0" applyFont="1" applyFill="1" applyBorder="1" applyAlignment="1">
      <alignment horizontal="left" vertical="center"/>
    </xf>
    <xf numFmtId="2" fontId="3" fillId="0" borderId="41" xfId="0" applyNumberFormat="1" applyFont="1" applyFill="1" applyBorder="1" applyAlignment="1" applyProtection="1">
      <alignment horizontal="center" vertical="center" wrapText="1"/>
      <protection locked="0"/>
    </xf>
    <xf numFmtId="2" fontId="3" fillId="0" borderId="39" xfId="0" applyNumberFormat="1" applyFont="1" applyFill="1" applyBorder="1" applyAlignment="1" applyProtection="1">
      <alignment horizontal="center" vertical="center" wrapText="1"/>
      <protection locked="0"/>
    </xf>
    <xf numFmtId="2" fontId="3" fillId="0" borderId="42" xfId="0" applyNumberFormat="1" applyFont="1" applyFill="1" applyBorder="1" applyAlignment="1" applyProtection="1">
      <alignment horizontal="center" vertical="center" wrapText="1"/>
      <protection locked="0"/>
    </xf>
    <xf numFmtId="0" fontId="73" fillId="0" borderId="28" xfId="0" applyFont="1" applyFill="1" applyBorder="1" applyAlignment="1" applyProtection="1">
      <alignment horizontal="center" vertical="center" wrapText="1"/>
      <protection/>
    </xf>
    <xf numFmtId="0" fontId="73" fillId="0" borderId="29" xfId="0" applyFont="1" applyFill="1" applyBorder="1" applyAlignment="1" applyProtection="1">
      <alignment horizontal="center" vertical="center"/>
      <protection/>
    </xf>
    <xf numFmtId="0" fontId="73" fillId="0" borderId="30" xfId="0" applyFont="1" applyFill="1" applyBorder="1" applyAlignment="1" applyProtection="1">
      <alignment horizontal="center" vertical="center"/>
      <protection/>
    </xf>
    <xf numFmtId="0" fontId="75" fillId="33" borderId="28" xfId="0" applyFont="1" applyFill="1" applyBorder="1" applyAlignment="1" applyProtection="1">
      <alignment horizontal="center" vertical="center" wrapText="1"/>
      <protection/>
    </xf>
    <xf numFmtId="0" fontId="71" fillId="33" borderId="29" xfId="0" applyFont="1" applyFill="1" applyBorder="1" applyAlignment="1" applyProtection="1">
      <alignment horizontal="center" vertical="center" wrapText="1"/>
      <protection/>
    </xf>
    <xf numFmtId="0" fontId="71" fillId="33" borderId="30" xfId="0" applyFont="1" applyFill="1" applyBorder="1" applyAlignment="1" applyProtection="1">
      <alignment horizontal="center" vertical="center" wrapText="1"/>
      <protection/>
    </xf>
    <xf numFmtId="0" fontId="64" fillId="0" borderId="31" xfId="0" applyFont="1" applyFill="1" applyBorder="1" applyAlignment="1" applyProtection="1">
      <alignment horizontal="left" vertical="center" wrapText="1"/>
      <protection/>
    </xf>
    <xf numFmtId="0" fontId="64" fillId="0" borderId="34" xfId="0" applyFont="1" applyFill="1" applyBorder="1" applyAlignment="1" applyProtection="1">
      <alignment horizontal="left" vertical="center" wrapText="1"/>
      <protection/>
    </xf>
    <xf numFmtId="4" fontId="64" fillId="0" borderId="18" xfId="0" applyNumberFormat="1" applyFont="1" applyFill="1" applyBorder="1" applyAlignment="1" applyProtection="1">
      <alignment horizontal="center" vertical="center" wrapText="1"/>
      <protection locked="0"/>
    </xf>
    <xf numFmtId="4" fontId="64" fillId="0" borderId="32" xfId="0" applyNumberFormat="1" applyFont="1" applyFill="1" applyBorder="1" applyAlignment="1" applyProtection="1">
      <alignment horizontal="center" vertical="center" wrapText="1"/>
      <protection locked="0"/>
    </xf>
    <xf numFmtId="4" fontId="64" fillId="0" borderId="34" xfId="0" applyNumberFormat="1" applyFont="1" applyFill="1" applyBorder="1" applyAlignment="1" applyProtection="1">
      <alignment horizontal="center" vertical="center" wrapText="1"/>
      <protection locked="0"/>
    </xf>
    <xf numFmtId="4" fontId="64" fillId="0" borderId="18" xfId="0" applyNumberFormat="1" applyFont="1" applyFill="1" applyBorder="1" applyAlignment="1" applyProtection="1">
      <alignment horizontal="center" vertical="center" wrapText="1"/>
      <protection/>
    </xf>
    <xf numFmtId="4" fontId="64" fillId="0" borderId="32" xfId="0" applyNumberFormat="1" applyFont="1" applyFill="1" applyBorder="1" applyAlignment="1" applyProtection="1">
      <alignment horizontal="center" vertical="center" wrapText="1"/>
      <protection/>
    </xf>
    <xf numFmtId="4" fontId="64" fillId="0" borderId="34" xfId="0" applyNumberFormat="1" applyFont="1" applyFill="1" applyBorder="1" applyAlignment="1" applyProtection="1">
      <alignment horizontal="center" vertical="center" wrapText="1"/>
      <protection/>
    </xf>
    <xf numFmtId="4" fontId="64" fillId="0" borderId="33" xfId="0" applyNumberFormat="1" applyFont="1" applyFill="1" applyBorder="1" applyAlignment="1" applyProtection="1">
      <alignment horizontal="center" vertical="center" wrapText="1"/>
      <protection locked="0"/>
    </xf>
    <xf numFmtId="0" fontId="63" fillId="0" borderId="23" xfId="0" applyFont="1" applyFill="1" applyBorder="1" applyAlignment="1" applyProtection="1">
      <alignment horizontal="left" vertical="center" wrapText="1"/>
      <protection/>
    </xf>
    <xf numFmtId="0" fontId="63" fillId="0" borderId="24" xfId="0" applyFont="1" applyFill="1" applyBorder="1" applyAlignment="1" applyProtection="1">
      <alignment horizontal="left" vertical="center" wrapText="1"/>
      <protection/>
    </xf>
    <xf numFmtId="49" fontId="64" fillId="0" borderId="43" xfId="0" applyNumberFormat="1" applyFont="1" applyFill="1" applyBorder="1" applyAlignment="1" applyProtection="1">
      <alignment horizontal="center" vertical="center"/>
      <protection locked="0"/>
    </xf>
    <xf numFmtId="49" fontId="64" fillId="0" borderId="12" xfId="0" applyNumberFormat="1" applyFont="1" applyFill="1" applyBorder="1" applyAlignment="1" applyProtection="1">
      <alignment horizontal="center" vertical="center"/>
      <protection locked="0"/>
    </xf>
    <xf numFmtId="49" fontId="64" fillId="0" borderId="44" xfId="0" applyNumberFormat="1" applyFont="1" applyFill="1" applyBorder="1" applyAlignment="1" applyProtection="1">
      <alignment horizontal="center" vertical="center"/>
      <protection locked="0"/>
    </xf>
    <xf numFmtId="14" fontId="64" fillId="0" borderId="12" xfId="0" applyNumberFormat="1" applyFont="1" applyFill="1" applyBorder="1" applyAlignment="1" applyProtection="1">
      <alignment horizontal="center" vertical="center"/>
      <protection/>
    </xf>
    <xf numFmtId="49" fontId="64" fillId="0" borderId="13" xfId="0" applyNumberFormat="1" applyFont="1" applyFill="1" applyBorder="1" applyAlignment="1" applyProtection="1">
      <alignment horizontal="center" vertical="center"/>
      <protection locked="0"/>
    </xf>
    <xf numFmtId="0" fontId="63" fillId="0" borderId="45" xfId="0" applyFont="1" applyFill="1" applyBorder="1" applyAlignment="1" applyProtection="1">
      <alignment horizontal="left" vertical="center" wrapText="1"/>
      <protection/>
    </xf>
    <xf numFmtId="0" fontId="63" fillId="0" borderId="46" xfId="0" applyFont="1" applyFill="1" applyBorder="1" applyAlignment="1" applyProtection="1">
      <alignment horizontal="left" vertical="center" wrapText="1"/>
      <protection/>
    </xf>
    <xf numFmtId="49" fontId="63" fillId="0" borderId="18" xfId="0" applyNumberFormat="1" applyFont="1" applyFill="1" applyBorder="1" applyAlignment="1" applyProtection="1">
      <alignment horizontal="center" vertical="center" wrapText="1"/>
      <protection locked="0"/>
    </xf>
    <xf numFmtId="49" fontId="63" fillId="0" borderId="32" xfId="0" applyNumberFormat="1" applyFont="1" applyFill="1" applyBorder="1" applyAlignment="1" applyProtection="1">
      <alignment horizontal="center" vertical="center" wrapText="1"/>
      <protection locked="0"/>
    </xf>
    <xf numFmtId="49" fontId="63" fillId="0" borderId="34" xfId="0" applyNumberFormat="1" applyFont="1" applyFill="1" applyBorder="1" applyAlignment="1" applyProtection="1">
      <alignment horizontal="center" vertical="center" wrapText="1"/>
      <protection locked="0"/>
    </xf>
    <xf numFmtId="49" fontId="63" fillId="0" borderId="18" xfId="0" applyNumberFormat="1" applyFont="1" applyFill="1" applyBorder="1" applyAlignment="1" applyProtection="1">
      <alignment horizontal="center" vertical="center" wrapText="1"/>
      <protection/>
    </xf>
    <xf numFmtId="49" fontId="63" fillId="0" borderId="32" xfId="0" applyNumberFormat="1" applyFont="1" applyFill="1" applyBorder="1" applyAlignment="1" applyProtection="1">
      <alignment horizontal="center" vertical="center" wrapText="1"/>
      <protection/>
    </xf>
    <xf numFmtId="49" fontId="63" fillId="0" borderId="34" xfId="0" applyNumberFormat="1" applyFont="1" applyFill="1" applyBorder="1" applyAlignment="1" applyProtection="1">
      <alignment horizontal="center" vertical="center" wrapText="1"/>
      <protection/>
    </xf>
    <xf numFmtId="0" fontId="63" fillId="0" borderId="18" xfId="0" applyNumberFormat="1" applyFont="1" applyFill="1" applyBorder="1" applyAlignment="1" applyProtection="1">
      <alignment horizontal="center" vertical="center" wrapText="1"/>
      <protection hidden="1"/>
    </xf>
    <xf numFmtId="0" fontId="63" fillId="0" borderId="33" xfId="0" applyNumberFormat="1" applyFont="1" applyFill="1" applyBorder="1" applyAlignment="1" applyProtection="1">
      <alignment horizontal="center" vertical="center" wrapText="1"/>
      <protection hidden="1"/>
    </xf>
    <xf numFmtId="0" fontId="63" fillId="0" borderId="31" xfId="0" applyFont="1" applyFill="1" applyBorder="1" applyAlignment="1" applyProtection="1">
      <alignment horizontal="left" vertical="center" wrapText="1"/>
      <protection/>
    </xf>
    <xf numFmtId="0" fontId="63" fillId="0" borderId="34" xfId="0" applyFont="1" applyFill="1" applyBorder="1" applyAlignment="1" applyProtection="1">
      <alignment horizontal="left" vertical="center" wrapText="1"/>
      <protection/>
    </xf>
    <xf numFmtId="0" fontId="63" fillId="0" borderId="18" xfId="0" applyNumberFormat="1" applyFont="1" applyFill="1" applyBorder="1" applyAlignment="1" applyProtection="1">
      <alignment horizontal="center" vertical="center" wrapText="1"/>
      <protection/>
    </xf>
    <xf numFmtId="0" fontId="63" fillId="0" borderId="32" xfId="0" applyNumberFormat="1" applyFont="1" applyFill="1" applyBorder="1" applyAlignment="1" applyProtection="1">
      <alignment horizontal="center" vertical="center" wrapText="1"/>
      <protection/>
    </xf>
    <xf numFmtId="0" fontId="63" fillId="0" borderId="34" xfId="0" applyNumberFormat="1" applyFont="1" applyFill="1" applyBorder="1" applyAlignment="1" applyProtection="1">
      <alignment horizontal="center" vertical="center" wrapText="1"/>
      <protection/>
    </xf>
    <xf numFmtId="14" fontId="63" fillId="0" borderId="18" xfId="0" applyNumberFormat="1" applyFont="1" applyFill="1" applyBorder="1" applyAlignment="1" applyProtection="1">
      <alignment horizontal="center" vertical="center" wrapText="1"/>
      <protection locked="0"/>
    </xf>
    <xf numFmtId="14" fontId="63" fillId="0" borderId="32" xfId="0" applyNumberFormat="1" applyFont="1" applyFill="1" applyBorder="1" applyAlignment="1" applyProtection="1">
      <alignment horizontal="center" vertical="center" wrapText="1"/>
      <protection locked="0"/>
    </xf>
    <xf numFmtId="14" fontId="63" fillId="0" borderId="33" xfId="0" applyNumberFormat="1" applyFont="1" applyFill="1" applyBorder="1" applyAlignment="1" applyProtection="1">
      <alignment horizontal="center" vertical="center" wrapText="1"/>
      <protection locked="0"/>
    </xf>
    <xf numFmtId="0" fontId="63" fillId="0" borderId="23" xfId="0" applyFont="1" applyFill="1" applyBorder="1" applyAlignment="1" applyProtection="1">
      <alignment horizontal="left" vertical="center"/>
      <protection/>
    </xf>
    <xf numFmtId="0" fontId="63" fillId="0" borderId="24" xfId="0" applyFont="1" applyFill="1" applyBorder="1" applyAlignment="1" applyProtection="1">
      <alignment horizontal="left" vertical="center"/>
      <protection/>
    </xf>
    <xf numFmtId="49" fontId="63" fillId="0" borderId="47" xfId="0" applyNumberFormat="1" applyFont="1" applyFill="1" applyBorder="1" applyAlignment="1" applyProtection="1">
      <alignment horizontal="center" vertical="center"/>
      <protection locked="0"/>
    </xf>
    <xf numFmtId="49" fontId="63" fillId="0" borderId="36" xfId="0" applyNumberFormat="1" applyFont="1" applyFill="1" applyBorder="1" applyAlignment="1" applyProtection="1">
      <alignment horizontal="center" vertical="center"/>
      <protection locked="0"/>
    </xf>
    <xf numFmtId="49" fontId="63" fillId="0" borderId="48" xfId="0" applyNumberFormat="1" applyFont="1" applyFill="1" applyBorder="1" applyAlignment="1" applyProtection="1">
      <alignment horizontal="center" vertical="center"/>
      <protection locked="0"/>
    </xf>
    <xf numFmtId="0" fontId="64" fillId="36" borderId="29" xfId="0" applyFont="1" applyFill="1" applyBorder="1" applyAlignment="1" applyProtection="1">
      <alignment horizontal="left" vertical="center"/>
      <protection/>
    </xf>
    <xf numFmtId="0" fontId="64" fillId="36" borderId="30" xfId="0" applyFont="1" applyFill="1" applyBorder="1" applyAlignment="1" applyProtection="1">
      <alignment horizontal="left" vertical="center"/>
      <protection/>
    </xf>
    <xf numFmtId="0" fontId="76" fillId="0" borderId="45" xfId="0" applyFont="1" applyFill="1" applyBorder="1" applyAlignment="1" applyProtection="1">
      <alignment horizontal="left" vertical="center" wrapText="1"/>
      <protection/>
    </xf>
    <xf numFmtId="0" fontId="76" fillId="0" borderId="46" xfId="0" applyFont="1" applyFill="1" applyBorder="1" applyAlignment="1" applyProtection="1">
      <alignment horizontal="left" vertical="center" wrapText="1"/>
      <protection/>
    </xf>
    <xf numFmtId="49" fontId="63" fillId="0" borderId="41" xfId="0" applyNumberFormat="1" applyFont="1" applyFill="1" applyBorder="1" applyAlignment="1" applyProtection="1">
      <alignment horizontal="center" vertical="center" wrapText="1"/>
      <protection locked="0"/>
    </xf>
    <xf numFmtId="49" fontId="63" fillId="0" borderId="39" xfId="0" applyNumberFormat="1" applyFont="1" applyFill="1" applyBorder="1" applyAlignment="1" applyProtection="1">
      <alignment horizontal="center" vertical="center" wrapText="1"/>
      <protection locked="0"/>
    </xf>
    <xf numFmtId="49" fontId="63" fillId="0" borderId="22" xfId="0" applyNumberFormat="1" applyFont="1" applyFill="1" applyBorder="1" applyAlignment="1" applyProtection="1">
      <alignment horizontal="center" vertical="center" wrapText="1"/>
      <protection locked="0"/>
    </xf>
    <xf numFmtId="49" fontId="63" fillId="0" borderId="41" xfId="0" applyNumberFormat="1" applyFont="1" applyFill="1" applyBorder="1" applyAlignment="1" applyProtection="1">
      <alignment horizontal="center" vertical="center"/>
      <protection locked="0"/>
    </xf>
    <xf numFmtId="49" fontId="63" fillId="0" borderId="42" xfId="0" applyNumberFormat="1" applyFont="1" applyFill="1" applyBorder="1" applyAlignment="1" applyProtection="1">
      <alignment horizontal="center" vertical="center"/>
      <protection locked="0"/>
    </xf>
    <xf numFmtId="0" fontId="63" fillId="0" borderId="32" xfId="0" applyFont="1" applyFill="1" applyBorder="1" applyAlignment="1" applyProtection="1">
      <alignment horizontal="left" vertical="center" wrapText="1"/>
      <protection/>
    </xf>
    <xf numFmtId="49" fontId="63" fillId="0" borderId="18" xfId="0" applyNumberFormat="1" applyFont="1" applyFill="1" applyBorder="1" applyAlignment="1" applyProtection="1">
      <alignment horizontal="center" vertical="center"/>
      <protection locked="0"/>
    </xf>
    <xf numFmtId="0" fontId="63" fillId="0" borderId="32" xfId="0" applyNumberFormat="1" applyFont="1" applyFill="1" applyBorder="1" applyAlignment="1" applyProtection="1">
      <alignment horizontal="center" vertical="center"/>
      <protection locked="0"/>
    </xf>
    <xf numFmtId="0" fontId="63" fillId="0" borderId="33" xfId="0" applyNumberFormat="1" applyFont="1" applyFill="1" applyBorder="1" applyAlignment="1" applyProtection="1">
      <alignment horizontal="center" vertical="center"/>
      <protection locked="0"/>
    </xf>
    <xf numFmtId="0" fontId="63" fillId="0" borderId="32" xfId="0" applyFont="1" applyFill="1" applyBorder="1" applyAlignment="1" applyProtection="1">
      <alignment horizontal="left" vertical="center"/>
      <protection/>
    </xf>
    <xf numFmtId="0" fontId="63" fillId="0" borderId="34" xfId="0" applyNumberFormat="1" applyFont="1" applyFill="1" applyBorder="1" applyAlignment="1" applyProtection="1">
      <alignment horizontal="center" vertical="center"/>
      <protection locked="0"/>
    </xf>
    <xf numFmtId="0" fontId="63" fillId="0" borderId="18" xfId="0" applyNumberFormat="1" applyFont="1" applyFill="1" applyBorder="1" applyAlignment="1" applyProtection="1">
      <alignment horizontal="center" vertical="center"/>
      <protection hidden="1"/>
    </xf>
    <xf numFmtId="0" fontId="63" fillId="0" borderId="32" xfId="0" applyNumberFormat="1" applyFont="1" applyFill="1" applyBorder="1" applyAlignment="1" applyProtection="1">
      <alignment horizontal="center" vertical="center"/>
      <protection hidden="1"/>
    </xf>
    <xf numFmtId="0" fontId="63" fillId="0" borderId="33" xfId="0" applyNumberFormat="1" applyFont="1" applyFill="1" applyBorder="1" applyAlignment="1" applyProtection="1">
      <alignment horizontal="center" vertical="center"/>
      <protection hidden="1"/>
    </xf>
    <xf numFmtId="0" fontId="73" fillId="33" borderId="25" xfId="0" applyFont="1" applyFill="1" applyBorder="1" applyAlignment="1" applyProtection="1">
      <alignment horizontal="center" vertical="center" wrapText="1"/>
      <protection/>
    </xf>
    <xf numFmtId="0" fontId="73" fillId="33" borderId="26" xfId="0" applyFont="1" applyFill="1" applyBorder="1" applyAlignment="1" applyProtection="1">
      <alignment horizontal="center" vertical="center"/>
      <protection/>
    </xf>
    <xf numFmtId="0" fontId="73" fillId="33" borderId="27" xfId="0" applyFont="1" applyFill="1" applyBorder="1" applyAlignment="1" applyProtection="1">
      <alignment horizontal="center" vertical="center"/>
      <protection/>
    </xf>
    <xf numFmtId="0" fontId="75" fillId="0" borderId="28" xfId="0" applyFont="1" applyFill="1" applyBorder="1" applyAlignment="1" applyProtection="1">
      <alignment horizontal="center" vertical="center" wrapText="1"/>
      <protection/>
    </xf>
    <xf numFmtId="0" fontId="71" fillId="0" borderId="29" xfId="0" applyFont="1" applyFill="1" applyBorder="1" applyAlignment="1" applyProtection="1">
      <alignment horizontal="center" vertical="center" wrapText="1"/>
      <protection/>
    </xf>
    <xf numFmtId="0" fontId="71" fillId="0" borderId="30" xfId="0" applyFont="1" applyFill="1" applyBorder="1" applyAlignment="1" applyProtection="1">
      <alignment horizontal="center" vertical="center" wrapText="1"/>
      <protection/>
    </xf>
    <xf numFmtId="0" fontId="63" fillId="0" borderId="21" xfId="0" applyFont="1" applyFill="1" applyBorder="1" applyAlignment="1" applyProtection="1">
      <alignment horizontal="left" vertical="center" wrapText="1"/>
      <protection/>
    </xf>
    <xf numFmtId="0" fontId="63" fillId="0" borderId="22" xfId="0" applyFont="1" applyFill="1" applyBorder="1" applyAlignment="1" applyProtection="1">
      <alignment horizontal="left" vertical="center"/>
      <protection/>
    </xf>
    <xf numFmtId="49" fontId="63" fillId="0" borderId="39" xfId="0" applyNumberFormat="1" applyFont="1" applyFill="1" applyBorder="1" applyAlignment="1" applyProtection="1">
      <alignment horizontal="center" vertical="center"/>
      <protection locked="0"/>
    </xf>
    <xf numFmtId="0" fontId="63" fillId="0" borderId="39" xfId="0" applyNumberFormat="1" applyFont="1" applyFill="1" applyBorder="1" applyAlignment="1" applyProtection="1">
      <alignment horizontal="center" vertical="center"/>
      <protection locked="0"/>
    </xf>
    <xf numFmtId="0" fontId="63" fillId="0" borderId="42" xfId="0" applyNumberFormat="1" applyFont="1" applyFill="1" applyBorder="1" applyAlignment="1" applyProtection="1">
      <alignment horizontal="center" vertical="center"/>
      <protection locked="0"/>
    </xf>
    <xf numFmtId="0" fontId="63" fillId="0" borderId="31" xfId="0" applyFont="1" applyFill="1" applyBorder="1" applyAlignment="1" applyProtection="1">
      <alignment horizontal="left" vertical="center"/>
      <protection/>
    </xf>
    <xf numFmtId="0" fontId="3" fillId="33" borderId="41" xfId="0" applyFont="1" applyFill="1" applyBorder="1" applyAlignment="1" applyProtection="1">
      <alignment horizontal="center" vertical="center" wrapText="1"/>
      <protection locked="0"/>
    </xf>
    <xf numFmtId="0" fontId="3" fillId="33" borderId="39" xfId="0" applyFont="1" applyFill="1" applyBorder="1" applyAlignment="1" applyProtection="1">
      <alignment horizontal="center" vertical="center" wrapText="1"/>
      <protection locked="0"/>
    </xf>
    <xf numFmtId="0" fontId="3" fillId="33" borderId="42" xfId="0" applyFont="1" applyFill="1" applyBorder="1" applyAlignment="1" applyProtection="1">
      <alignment horizontal="center" vertical="center" wrapText="1"/>
      <protection locked="0"/>
    </xf>
    <xf numFmtId="0" fontId="3" fillId="33" borderId="47" xfId="0" applyFont="1" applyFill="1" applyBorder="1" applyAlignment="1" applyProtection="1">
      <alignment horizontal="left" vertical="top" wrapText="1"/>
      <protection locked="0"/>
    </xf>
    <xf numFmtId="0" fontId="3" fillId="33" borderId="36" xfId="0" applyFont="1" applyFill="1" applyBorder="1" applyAlignment="1" applyProtection="1">
      <alignment horizontal="left" vertical="top" wrapText="1"/>
      <protection locked="0"/>
    </xf>
    <xf numFmtId="0" fontId="3" fillId="33" borderId="48" xfId="0" applyFont="1" applyFill="1" applyBorder="1" applyAlignment="1" applyProtection="1">
      <alignment horizontal="left" vertical="top" wrapText="1"/>
      <protection locked="0"/>
    </xf>
    <xf numFmtId="49" fontId="3" fillId="0" borderId="19" xfId="0" applyNumberFormat="1" applyFont="1" applyFill="1" applyBorder="1" applyAlignment="1" applyProtection="1">
      <alignment horizontal="center" vertical="center" wrapText="1"/>
      <protection locked="0"/>
    </xf>
    <xf numFmtId="49" fontId="3" fillId="0" borderId="35" xfId="0" applyNumberFormat="1" applyFont="1" applyFill="1" applyBorder="1" applyAlignment="1" applyProtection="1">
      <alignment horizontal="center" vertical="center" wrapText="1"/>
      <protection locked="0"/>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Normal 4" xfId="53"/>
    <cellStyle name="Percent" xfId="54"/>
    <cellStyle name="Povezana ćelija" xfId="55"/>
    <cellStyle name="Provjera ćelije" xfId="56"/>
    <cellStyle name="Tekst objašnjenja" xfId="57"/>
    <cellStyle name="Tekst upozorenja" xfId="58"/>
    <cellStyle name="Ukupni zbroj" xfId="59"/>
    <cellStyle name="Unos" xfId="60"/>
    <cellStyle name="Currency" xfId="61"/>
    <cellStyle name="Currency [0]" xfId="62"/>
    <cellStyle name="Comma" xfId="63"/>
    <cellStyle name="Comma [0]" xfId="64"/>
  </cellStyles>
  <dxfs count="1">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323850</xdr:colOff>
      <xdr:row>0</xdr:row>
      <xdr:rowOff>161925</xdr:rowOff>
    </xdr:from>
    <xdr:to>
      <xdr:col>11</xdr:col>
      <xdr:colOff>809625</xdr:colOff>
      <xdr:row>0</xdr:row>
      <xdr:rowOff>647700</xdr:rowOff>
    </xdr:to>
    <xdr:pic>
      <xdr:nvPicPr>
        <xdr:cNvPr id="1" name="Picture 107"/>
        <xdr:cNvPicPr preferRelativeResize="1">
          <a:picLocks noChangeAspect="1"/>
        </xdr:cNvPicPr>
      </xdr:nvPicPr>
      <xdr:blipFill>
        <a:blip r:embed="rId1"/>
        <a:stretch>
          <a:fillRect/>
        </a:stretch>
      </xdr:blipFill>
      <xdr:spPr>
        <a:xfrm>
          <a:off x="8686800" y="161925"/>
          <a:ext cx="485775" cy="485775"/>
        </a:xfrm>
        <a:prstGeom prst="rect">
          <a:avLst/>
        </a:prstGeom>
        <a:noFill/>
        <a:ln w="9525" cmpd="sng">
          <a:noFill/>
        </a:ln>
      </xdr:spPr>
    </xdr:pic>
    <xdr:clientData/>
  </xdr:twoCellAnchor>
  <xdr:twoCellAnchor editAs="oneCell">
    <xdr:from>
      <xdr:col>0</xdr:col>
      <xdr:colOff>66675</xdr:colOff>
      <xdr:row>0</xdr:row>
      <xdr:rowOff>152400</xdr:rowOff>
    </xdr:from>
    <xdr:to>
      <xdr:col>0</xdr:col>
      <xdr:colOff>514350</xdr:colOff>
      <xdr:row>0</xdr:row>
      <xdr:rowOff>647700</xdr:rowOff>
    </xdr:to>
    <xdr:pic>
      <xdr:nvPicPr>
        <xdr:cNvPr id="2" name="Rectangle 11264"/>
        <xdr:cNvPicPr preferRelativeResize="1">
          <a:picLocks noChangeAspect="1"/>
        </xdr:cNvPicPr>
      </xdr:nvPicPr>
      <xdr:blipFill>
        <a:blip r:embed="rId2"/>
        <a:stretch>
          <a:fillRect/>
        </a:stretch>
      </xdr:blipFill>
      <xdr:spPr>
        <a:xfrm>
          <a:off x="66675" y="152400"/>
          <a:ext cx="447675" cy="495300"/>
        </a:xfrm>
        <a:prstGeom prst="rect">
          <a:avLst/>
        </a:prstGeom>
        <a:noFill/>
        <a:ln w="9525" cmpd="sng">
          <a:noFill/>
        </a:ln>
      </xdr:spPr>
    </xdr:pic>
    <xdr:clientData/>
  </xdr:twoCellAnchor>
  <xdr:twoCellAnchor editAs="oneCell">
    <xdr:from>
      <xdr:col>0</xdr:col>
      <xdr:colOff>0</xdr:colOff>
      <xdr:row>16</xdr:row>
      <xdr:rowOff>0</xdr:rowOff>
    </xdr:from>
    <xdr:to>
      <xdr:col>0</xdr:col>
      <xdr:colOff>447675</xdr:colOff>
      <xdr:row>16</xdr:row>
      <xdr:rowOff>495300</xdr:rowOff>
    </xdr:to>
    <xdr:pic>
      <xdr:nvPicPr>
        <xdr:cNvPr id="3" name="Rectangle 11264"/>
        <xdr:cNvPicPr preferRelativeResize="1">
          <a:picLocks noChangeAspect="1"/>
        </xdr:cNvPicPr>
      </xdr:nvPicPr>
      <xdr:blipFill>
        <a:blip r:embed="rId2"/>
        <a:stretch>
          <a:fillRect/>
        </a:stretch>
      </xdr:blipFill>
      <xdr:spPr>
        <a:xfrm>
          <a:off x="0" y="6572250"/>
          <a:ext cx="447675" cy="495300"/>
        </a:xfrm>
        <a:prstGeom prst="rect">
          <a:avLst/>
        </a:prstGeom>
        <a:noFill/>
        <a:ln w="9525" cmpd="sng">
          <a:noFill/>
        </a:ln>
      </xdr:spPr>
    </xdr:pic>
    <xdr:clientData/>
  </xdr:twoCellAnchor>
  <xdr:twoCellAnchor>
    <xdr:from>
      <xdr:col>11</xdr:col>
      <xdr:colOff>342900</xdr:colOff>
      <xdr:row>16</xdr:row>
      <xdr:rowOff>28575</xdr:rowOff>
    </xdr:from>
    <xdr:to>
      <xdr:col>11</xdr:col>
      <xdr:colOff>828675</xdr:colOff>
      <xdr:row>16</xdr:row>
      <xdr:rowOff>514350</xdr:rowOff>
    </xdr:to>
    <xdr:pic>
      <xdr:nvPicPr>
        <xdr:cNvPr id="4" name="Picture 107"/>
        <xdr:cNvPicPr preferRelativeResize="1">
          <a:picLocks noChangeAspect="1"/>
        </xdr:cNvPicPr>
      </xdr:nvPicPr>
      <xdr:blipFill>
        <a:blip r:embed="rId1"/>
        <a:stretch>
          <a:fillRect/>
        </a:stretch>
      </xdr:blipFill>
      <xdr:spPr>
        <a:xfrm>
          <a:off x="8705850" y="6600825"/>
          <a:ext cx="48577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List6"/>
  <dimension ref="A1:AE1017"/>
  <sheetViews>
    <sheetView tabSelected="1" zoomScaleSheetLayoutView="100" zoomScalePageLayoutView="0" workbookViewId="0" topLeftCell="A1">
      <pane ySplit="2" topLeftCell="A3" activePane="bottomLeft" state="frozen"/>
      <selection pane="topLeft" activeCell="A1" sqref="A1"/>
      <selection pane="bottomLeft" activeCell="S9" sqref="S9"/>
    </sheetView>
  </sheetViews>
  <sheetFormatPr defaultColWidth="9.140625" defaultRowHeight="15"/>
  <cols>
    <col min="1" max="1" width="15.8515625" style="19" customWidth="1"/>
    <col min="2" max="2" width="18.00390625" style="19" customWidth="1"/>
    <col min="3" max="3" width="4.8515625" style="16" customWidth="1"/>
    <col min="4" max="4" width="14.00390625" style="16" customWidth="1"/>
    <col min="5" max="5" width="13.00390625" style="16" customWidth="1"/>
    <col min="6" max="6" width="12.57421875" style="16" customWidth="1"/>
    <col min="7" max="7" width="9.140625" style="16" customWidth="1"/>
    <col min="8" max="8" width="5.140625" style="16" customWidth="1"/>
    <col min="9" max="9" width="9.140625" style="16" customWidth="1"/>
    <col min="10" max="10" width="13.140625" style="16" customWidth="1"/>
    <col min="11" max="11" width="10.57421875" style="16" customWidth="1"/>
    <col min="12" max="12" width="13.00390625" style="16" customWidth="1"/>
    <col min="13" max="13" width="16.28125" style="37" customWidth="1"/>
    <col min="14" max="14" width="6.57421875" style="37" customWidth="1"/>
    <col min="15" max="15" width="38.421875" style="3" hidden="1" customWidth="1"/>
    <col min="16" max="16" width="2.28125" style="3" hidden="1" customWidth="1"/>
    <col min="17" max="17" width="18.421875" style="3" hidden="1" customWidth="1"/>
    <col min="18" max="18" width="9.140625" style="3" customWidth="1"/>
    <col min="19" max="21" width="9.140625" style="7" customWidth="1"/>
    <col min="22" max="22" width="12.8515625" style="36" hidden="1" customWidth="1"/>
    <col min="23" max="23" width="23.8515625" style="36" hidden="1" customWidth="1"/>
    <col min="24" max="24" width="39.140625" style="9" customWidth="1"/>
    <col min="25" max="25" width="9.140625" style="1" customWidth="1"/>
    <col min="26" max="16384" width="9.140625" style="1" customWidth="1"/>
  </cols>
  <sheetData>
    <row r="1" spans="1:24" ht="66" customHeight="1" thickBot="1">
      <c r="A1" s="219" t="s">
        <v>1952</v>
      </c>
      <c r="B1" s="220"/>
      <c r="C1" s="220"/>
      <c r="D1" s="220"/>
      <c r="E1" s="220"/>
      <c r="F1" s="220"/>
      <c r="G1" s="220"/>
      <c r="H1" s="220"/>
      <c r="I1" s="220"/>
      <c r="J1" s="220"/>
      <c r="K1" s="220"/>
      <c r="L1" s="221"/>
      <c r="O1" s="49">
        <f ca="1">TODAY()</f>
        <v>44203</v>
      </c>
      <c r="S1" s="38"/>
      <c r="T1" s="39"/>
      <c r="U1" s="39"/>
      <c r="V1" s="28" t="s">
        <v>1773</v>
      </c>
      <c r="W1" s="29" t="s">
        <v>1774</v>
      </c>
      <c r="X1" s="38"/>
    </row>
    <row r="2" spans="1:24" ht="45" customHeight="1" thickBot="1">
      <c r="A2" s="222" t="s">
        <v>1457</v>
      </c>
      <c r="B2" s="223"/>
      <c r="C2" s="223"/>
      <c r="D2" s="223"/>
      <c r="E2" s="223"/>
      <c r="F2" s="223"/>
      <c r="G2" s="223"/>
      <c r="H2" s="223"/>
      <c r="I2" s="223"/>
      <c r="J2" s="223"/>
      <c r="K2" s="223"/>
      <c r="L2" s="224"/>
      <c r="S2" s="40"/>
      <c r="T2" s="41"/>
      <c r="U2" s="41"/>
      <c r="V2" s="30" t="s">
        <v>0</v>
      </c>
      <c r="W2" s="31" t="s">
        <v>1</v>
      </c>
      <c r="X2" s="40"/>
    </row>
    <row r="3" spans="1:24" ht="24.75" customHeight="1" thickBot="1">
      <c r="A3" s="141" t="s">
        <v>1458</v>
      </c>
      <c r="B3" s="142"/>
      <c r="C3" s="142"/>
      <c r="D3" s="142"/>
      <c r="E3" s="142"/>
      <c r="F3" s="142"/>
      <c r="G3" s="142"/>
      <c r="H3" s="142"/>
      <c r="I3" s="142"/>
      <c r="J3" s="142"/>
      <c r="K3" s="142"/>
      <c r="L3" s="143"/>
      <c r="O3" s="46" t="s">
        <v>1744</v>
      </c>
      <c r="P3" s="4"/>
      <c r="Q3" s="42" t="s">
        <v>1769</v>
      </c>
      <c r="R3" s="22"/>
      <c r="S3" s="38"/>
      <c r="T3" s="39"/>
      <c r="U3" s="39"/>
      <c r="V3" s="32" t="s">
        <v>1535</v>
      </c>
      <c r="W3" s="33" t="s">
        <v>1</v>
      </c>
      <c r="X3" s="38"/>
    </row>
    <row r="4" spans="1:24" ht="24.75" customHeight="1">
      <c r="A4" s="225" t="s">
        <v>1424</v>
      </c>
      <c r="B4" s="226"/>
      <c r="C4" s="227"/>
      <c r="D4" s="228"/>
      <c r="E4" s="228"/>
      <c r="F4" s="228"/>
      <c r="G4" s="228"/>
      <c r="H4" s="228"/>
      <c r="I4" s="228"/>
      <c r="J4" s="228"/>
      <c r="K4" s="228"/>
      <c r="L4" s="229"/>
      <c r="O4" s="46" t="s">
        <v>1745</v>
      </c>
      <c r="P4" s="4"/>
      <c r="Q4" s="42" t="s">
        <v>1770</v>
      </c>
      <c r="R4" s="4"/>
      <c r="S4" s="40"/>
      <c r="T4" s="41"/>
      <c r="U4" s="41"/>
      <c r="V4" s="30" t="s">
        <v>2</v>
      </c>
      <c r="W4" s="31" t="s">
        <v>1</v>
      </c>
      <c r="X4" s="40"/>
    </row>
    <row r="5" spans="1:24" s="2" customFormat="1" ht="24.75" customHeight="1">
      <c r="A5" s="230" t="s">
        <v>1425</v>
      </c>
      <c r="B5" s="214"/>
      <c r="C5" s="211"/>
      <c r="D5" s="212"/>
      <c r="E5" s="212"/>
      <c r="F5" s="212"/>
      <c r="G5" s="212"/>
      <c r="H5" s="212"/>
      <c r="I5" s="212"/>
      <c r="J5" s="212"/>
      <c r="K5" s="212"/>
      <c r="L5" s="213"/>
      <c r="M5" s="43"/>
      <c r="N5" s="43"/>
      <c r="O5" s="46" t="s">
        <v>1746</v>
      </c>
      <c r="P5" s="5"/>
      <c r="Q5" s="42" t="s">
        <v>1406</v>
      </c>
      <c r="R5" s="5"/>
      <c r="S5" s="38"/>
      <c r="T5" s="39"/>
      <c r="U5" s="39"/>
      <c r="V5" s="32" t="s">
        <v>3</v>
      </c>
      <c r="W5" s="33" t="s">
        <v>1</v>
      </c>
      <c r="X5" s="38"/>
    </row>
    <row r="6" spans="1:24" s="2" customFormat="1" ht="24.75" customHeight="1">
      <c r="A6" s="188" t="s">
        <v>11</v>
      </c>
      <c r="B6" s="210"/>
      <c r="C6" s="211"/>
      <c r="D6" s="212"/>
      <c r="E6" s="212"/>
      <c r="F6" s="212"/>
      <c r="G6" s="212"/>
      <c r="H6" s="212"/>
      <c r="I6" s="212"/>
      <c r="J6" s="212"/>
      <c r="K6" s="212"/>
      <c r="L6" s="213"/>
      <c r="M6" s="43"/>
      <c r="N6" s="43"/>
      <c r="O6" s="46" t="s">
        <v>1747</v>
      </c>
      <c r="P6" s="5"/>
      <c r="Q6" s="42" t="s">
        <v>1407</v>
      </c>
      <c r="R6" s="5"/>
      <c r="S6" s="40"/>
      <c r="T6" s="41"/>
      <c r="U6" s="41"/>
      <c r="V6" s="30" t="s">
        <v>4</v>
      </c>
      <c r="W6" s="31" t="s">
        <v>1</v>
      </c>
      <c r="X6" s="40"/>
    </row>
    <row r="7" spans="1:24" s="2" customFormat="1" ht="30" customHeight="1">
      <c r="A7" s="188" t="s">
        <v>1427</v>
      </c>
      <c r="B7" s="214"/>
      <c r="C7" s="211"/>
      <c r="D7" s="212"/>
      <c r="E7" s="212"/>
      <c r="F7" s="212"/>
      <c r="G7" s="212"/>
      <c r="H7" s="212"/>
      <c r="I7" s="212"/>
      <c r="J7" s="212"/>
      <c r="K7" s="212"/>
      <c r="L7" s="213"/>
      <c r="M7" s="43"/>
      <c r="N7" s="43"/>
      <c r="O7" s="46" t="s">
        <v>1748</v>
      </c>
      <c r="P7" s="5"/>
      <c r="Q7" s="42" t="s">
        <v>1408</v>
      </c>
      <c r="R7" s="5"/>
      <c r="S7" s="38"/>
      <c r="T7" s="39"/>
      <c r="U7" s="39"/>
      <c r="V7" s="32" t="s">
        <v>5</v>
      </c>
      <c r="W7" s="33" t="s">
        <v>1</v>
      </c>
      <c r="X7" s="38"/>
    </row>
    <row r="8" spans="1:24" s="2" customFormat="1" ht="30" customHeight="1">
      <c r="A8" s="188" t="s">
        <v>1426</v>
      </c>
      <c r="B8" s="214"/>
      <c r="C8" s="211"/>
      <c r="D8" s="212"/>
      <c r="E8" s="215"/>
      <c r="F8" s="216">
        <f>_xlfn.IFERROR(IF(C8="","",VLOOKUP(C8,V$1:W$1017,2,FALSE)),"NEPOZNATO")</f>
      </c>
      <c r="G8" s="217"/>
      <c r="H8" s="217"/>
      <c r="I8" s="217"/>
      <c r="J8" s="217"/>
      <c r="K8" s="217"/>
      <c r="L8" s="218"/>
      <c r="M8" s="43"/>
      <c r="N8" s="43"/>
      <c r="O8" s="46" t="s">
        <v>1749</v>
      </c>
      <c r="P8" s="5"/>
      <c r="Q8" s="42" t="s">
        <v>1771</v>
      </c>
      <c r="R8" s="5"/>
      <c r="S8" s="40"/>
      <c r="T8" s="41"/>
      <c r="U8" s="41"/>
      <c r="V8" s="30" t="s">
        <v>1536</v>
      </c>
      <c r="W8" s="31" t="s">
        <v>1</v>
      </c>
      <c r="X8" s="38"/>
    </row>
    <row r="9" spans="1:24" s="2" customFormat="1" ht="24.75" customHeight="1" thickBot="1">
      <c r="A9" s="196" t="s">
        <v>1454</v>
      </c>
      <c r="B9" s="197"/>
      <c r="C9" s="198"/>
      <c r="D9" s="199"/>
      <c r="E9" s="199"/>
      <c r="F9" s="199"/>
      <c r="G9" s="199"/>
      <c r="H9" s="199"/>
      <c r="I9" s="199"/>
      <c r="J9" s="199"/>
      <c r="K9" s="199"/>
      <c r="L9" s="200"/>
      <c r="M9" s="43"/>
      <c r="N9" s="43"/>
      <c r="O9" s="46" t="s">
        <v>1750</v>
      </c>
      <c r="P9" s="5"/>
      <c r="Q9" s="42" t="s">
        <v>1409</v>
      </c>
      <c r="R9" s="5"/>
      <c r="S9" s="40"/>
      <c r="T9" s="41"/>
      <c r="U9" s="41"/>
      <c r="V9" s="32" t="s">
        <v>1537</v>
      </c>
      <c r="W9" s="33" t="s">
        <v>1</v>
      </c>
      <c r="X9" s="40"/>
    </row>
    <row r="10" spans="1:24" ht="24.75" customHeight="1" thickBot="1">
      <c r="A10" s="141" t="s">
        <v>1740</v>
      </c>
      <c r="B10" s="201"/>
      <c r="C10" s="201"/>
      <c r="D10" s="201"/>
      <c r="E10" s="201"/>
      <c r="F10" s="201"/>
      <c r="G10" s="201"/>
      <c r="H10" s="201"/>
      <c r="I10" s="201"/>
      <c r="J10" s="201"/>
      <c r="K10" s="201"/>
      <c r="L10" s="202"/>
      <c r="M10" s="43"/>
      <c r="N10" s="43"/>
      <c r="O10" s="42"/>
      <c r="P10" s="44"/>
      <c r="Q10" s="42" t="s">
        <v>1410</v>
      </c>
      <c r="R10" s="6"/>
      <c r="S10" s="40"/>
      <c r="T10" s="41"/>
      <c r="U10" s="41"/>
      <c r="V10" s="30" t="s">
        <v>1538</v>
      </c>
      <c r="W10" s="31" t="s">
        <v>1</v>
      </c>
      <c r="X10" s="38"/>
    </row>
    <row r="11" spans="1:24" ht="25.5" customHeight="1">
      <c r="A11" s="203" t="s">
        <v>1951</v>
      </c>
      <c r="B11" s="204"/>
      <c r="C11" s="205"/>
      <c r="D11" s="206"/>
      <c r="E11" s="207"/>
      <c r="F11" s="27" t="s">
        <v>1451</v>
      </c>
      <c r="G11" s="205"/>
      <c r="H11" s="206"/>
      <c r="I11" s="206"/>
      <c r="J11" s="10" t="s">
        <v>11</v>
      </c>
      <c r="K11" s="208"/>
      <c r="L11" s="209"/>
      <c r="O11" s="42"/>
      <c r="Q11" s="42" t="s">
        <v>1411</v>
      </c>
      <c r="R11" s="26"/>
      <c r="S11" s="40"/>
      <c r="T11" s="41"/>
      <c r="U11" s="41"/>
      <c r="V11" s="32" t="s">
        <v>1539</v>
      </c>
      <c r="W11" s="33" t="s">
        <v>1</v>
      </c>
      <c r="X11" s="40"/>
    </row>
    <row r="12" spans="1:24" ht="30" customHeight="1">
      <c r="A12" s="178" t="s">
        <v>1430</v>
      </c>
      <c r="B12" s="179"/>
      <c r="C12" s="180"/>
      <c r="D12" s="181"/>
      <c r="E12" s="182"/>
      <c r="F12" s="183" t="s">
        <v>1431</v>
      </c>
      <c r="G12" s="184"/>
      <c r="H12" s="185"/>
      <c r="I12" s="180"/>
      <c r="J12" s="181"/>
      <c r="K12" s="186">
        <f>_xlfn.IFERROR(IF(I12="","",VLOOKUP(I12,V$1:W$1017,2,FALSE)),"NEPOZNATO")</f>
      </c>
      <c r="L12" s="187"/>
      <c r="N12" s="3"/>
      <c r="O12" s="42"/>
      <c r="Q12" s="42" t="s">
        <v>1772</v>
      </c>
      <c r="R12" s="26"/>
      <c r="S12" s="40"/>
      <c r="T12" s="41"/>
      <c r="U12" s="41"/>
      <c r="V12" s="30" t="s">
        <v>1540</v>
      </c>
      <c r="W12" s="31" t="s">
        <v>1</v>
      </c>
      <c r="X12" s="38"/>
    </row>
    <row r="13" spans="1:24" ht="25.5" customHeight="1">
      <c r="A13" s="188" t="s">
        <v>1428</v>
      </c>
      <c r="B13" s="189"/>
      <c r="C13" s="180"/>
      <c r="D13" s="181"/>
      <c r="E13" s="182"/>
      <c r="F13" s="190" t="s">
        <v>1429</v>
      </c>
      <c r="G13" s="191"/>
      <c r="H13" s="192"/>
      <c r="I13" s="193"/>
      <c r="J13" s="194"/>
      <c r="K13" s="194"/>
      <c r="L13" s="195"/>
      <c r="N13" s="3"/>
      <c r="O13" s="42"/>
      <c r="Q13" s="42" t="s">
        <v>1412</v>
      </c>
      <c r="R13" s="26"/>
      <c r="S13" s="40"/>
      <c r="T13" s="41"/>
      <c r="U13" s="41"/>
      <c r="V13" s="32" t="s">
        <v>1541</v>
      </c>
      <c r="W13" s="33" t="s">
        <v>1</v>
      </c>
      <c r="X13" s="40"/>
    </row>
    <row r="14" spans="1:24" ht="30.75" customHeight="1">
      <c r="A14" s="162" t="s">
        <v>1741</v>
      </c>
      <c r="B14" s="163"/>
      <c r="C14" s="164"/>
      <c r="D14" s="165"/>
      <c r="E14" s="166"/>
      <c r="F14" s="167" t="s">
        <v>1742</v>
      </c>
      <c r="G14" s="168"/>
      <c r="H14" s="169"/>
      <c r="I14" s="164"/>
      <c r="J14" s="165"/>
      <c r="K14" s="165"/>
      <c r="L14" s="170"/>
      <c r="N14" s="3"/>
      <c r="O14" s="42"/>
      <c r="Q14" s="42" t="s">
        <v>1413</v>
      </c>
      <c r="R14" s="26"/>
      <c r="S14" s="40"/>
      <c r="T14" s="41"/>
      <c r="U14" s="41"/>
      <c r="V14" s="30" t="s">
        <v>1542</v>
      </c>
      <c r="W14" s="31" t="s">
        <v>1</v>
      </c>
      <c r="X14" s="38"/>
    </row>
    <row r="15" spans="1:24" ht="26.25" customHeight="1" thickBot="1">
      <c r="A15" s="171" t="s">
        <v>14</v>
      </c>
      <c r="B15" s="172"/>
      <c r="C15" s="173"/>
      <c r="D15" s="174"/>
      <c r="E15" s="174"/>
      <c r="F15" s="174"/>
      <c r="G15" s="175"/>
      <c r="H15" s="176" t="s">
        <v>1452</v>
      </c>
      <c r="I15" s="176"/>
      <c r="J15" s="173"/>
      <c r="K15" s="174"/>
      <c r="L15" s="177"/>
      <c r="N15" s="3"/>
      <c r="O15" s="42"/>
      <c r="Q15" s="42" t="s">
        <v>1413</v>
      </c>
      <c r="R15" s="26"/>
      <c r="S15" s="40"/>
      <c r="T15" s="41"/>
      <c r="U15" s="41"/>
      <c r="V15" s="32" t="s">
        <v>6</v>
      </c>
      <c r="W15" s="33" t="s">
        <v>1</v>
      </c>
      <c r="X15" s="40"/>
    </row>
    <row r="16" spans="1:23" s="11" customFormat="1" ht="60" customHeight="1" thickBot="1">
      <c r="A16" s="156"/>
      <c r="B16" s="157"/>
      <c r="C16" s="157"/>
      <c r="D16" s="157"/>
      <c r="E16" s="157"/>
      <c r="F16" s="157"/>
      <c r="G16" s="157"/>
      <c r="H16" s="157"/>
      <c r="I16" s="157"/>
      <c r="J16" s="157"/>
      <c r="K16" s="157"/>
      <c r="L16" s="158"/>
      <c r="M16" s="117"/>
      <c r="N16" s="118"/>
      <c r="Q16" s="42" t="s">
        <v>1414</v>
      </c>
      <c r="R16" s="45"/>
      <c r="V16" s="30" t="s">
        <v>1543</v>
      </c>
      <c r="W16" s="31" t="s">
        <v>1</v>
      </c>
    </row>
    <row r="17" spans="1:23" s="11" customFormat="1" ht="45" customHeight="1" thickBot="1">
      <c r="A17" s="159" t="s">
        <v>1459</v>
      </c>
      <c r="B17" s="160"/>
      <c r="C17" s="160"/>
      <c r="D17" s="160"/>
      <c r="E17" s="160"/>
      <c r="F17" s="160"/>
      <c r="G17" s="160"/>
      <c r="H17" s="160"/>
      <c r="I17" s="160"/>
      <c r="J17" s="160"/>
      <c r="K17" s="160"/>
      <c r="L17" s="161"/>
      <c r="M17" s="117"/>
      <c r="N17" s="118"/>
      <c r="Q17" s="42" t="s">
        <v>1415</v>
      </c>
      <c r="V17" s="32" t="s">
        <v>1544</v>
      </c>
      <c r="W17" s="33" t="s">
        <v>1</v>
      </c>
    </row>
    <row r="18" spans="1:23" s="11" customFormat="1" ht="19.5" customHeight="1" thickBot="1">
      <c r="A18" s="141" t="s">
        <v>1768</v>
      </c>
      <c r="B18" s="142"/>
      <c r="C18" s="142"/>
      <c r="D18" s="142"/>
      <c r="E18" s="142"/>
      <c r="F18" s="142"/>
      <c r="G18" s="142"/>
      <c r="H18" s="142"/>
      <c r="I18" s="142"/>
      <c r="J18" s="142"/>
      <c r="K18" s="142"/>
      <c r="L18" s="143"/>
      <c r="M18" s="50"/>
      <c r="N18" s="50"/>
      <c r="Q18" s="42" t="s">
        <v>1416</v>
      </c>
      <c r="V18" s="30" t="s">
        <v>1545</v>
      </c>
      <c r="W18" s="31" t="s">
        <v>1</v>
      </c>
    </row>
    <row r="19" spans="1:23" s="11" customFormat="1" ht="30" customHeight="1">
      <c r="A19" s="51" t="s">
        <v>1751</v>
      </c>
      <c r="B19" s="52"/>
      <c r="C19" s="231"/>
      <c r="D19" s="232"/>
      <c r="E19" s="232"/>
      <c r="F19" s="232"/>
      <c r="G19" s="232"/>
      <c r="H19" s="232"/>
      <c r="I19" s="232"/>
      <c r="J19" s="232"/>
      <c r="K19" s="232"/>
      <c r="L19" s="233"/>
      <c r="O19" s="46"/>
      <c r="Q19" s="42" t="s">
        <v>1417</v>
      </c>
      <c r="V19" s="32" t="s">
        <v>1546</v>
      </c>
      <c r="W19" s="33" t="s">
        <v>1</v>
      </c>
    </row>
    <row r="20" spans="1:23" s="11" customFormat="1" ht="93.75" customHeight="1" thickBot="1">
      <c r="A20" s="53" t="s">
        <v>1743</v>
      </c>
      <c r="B20" s="54"/>
      <c r="C20" s="234"/>
      <c r="D20" s="235"/>
      <c r="E20" s="235"/>
      <c r="F20" s="235"/>
      <c r="G20" s="235"/>
      <c r="H20" s="235"/>
      <c r="I20" s="235"/>
      <c r="J20" s="235"/>
      <c r="K20" s="235"/>
      <c r="L20" s="236"/>
      <c r="O20" s="46"/>
      <c r="Q20" s="42" t="s">
        <v>1418</v>
      </c>
      <c r="V20" s="30" t="s">
        <v>1547</v>
      </c>
      <c r="W20" s="31" t="s">
        <v>1</v>
      </c>
    </row>
    <row r="21" spans="1:23" s="11" customFormat="1" ht="19.5" customHeight="1" thickBot="1">
      <c r="A21" s="141" t="s">
        <v>1948</v>
      </c>
      <c r="B21" s="142"/>
      <c r="C21" s="142"/>
      <c r="D21" s="142"/>
      <c r="E21" s="142"/>
      <c r="F21" s="142"/>
      <c r="G21" s="142"/>
      <c r="H21" s="142"/>
      <c r="I21" s="142"/>
      <c r="J21" s="142"/>
      <c r="K21" s="142"/>
      <c r="L21" s="143"/>
      <c r="M21" s="12"/>
      <c r="Q21" s="42" t="s">
        <v>1419</v>
      </c>
      <c r="V21" s="32" t="s">
        <v>1548</v>
      </c>
      <c r="W21" s="33" t="s">
        <v>1</v>
      </c>
    </row>
    <row r="22" spans="1:23" s="11" customFormat="1" ht="30" customHeight="1">
      <c r="A22" s="51" t="s">
        <v>1762</v>
      </c>
      <c r="B22" s="152"/>
      <c r="C22" s="153"/>
      <c r="D22" s="154"/>
      <c r="E22" s="154"/>
      <c r="F22" s="154"/>
      <c r="G22" s="154"/>
      <c r="H22" s="154"/>
      <c r="I22" s="154"/>
      <c r="J22" s="154"/>
      <c r="K22" s="154"/>
      <c r="L22" s="155"/>
      <c r="M22" s="12"/>
      <c r="O22" s="11" t="s">
        <v>1766</v>
      </c>
      <c r="Q22" s="42" t="s">
        <v>1420</v>
      </c>
      <c r="V22" s="30" t="s">
        <v>1549</v>
      </c>
      <c r="W22" s="31" t="s">
        <v>1</v>
      </c>
    </row>
    <row r="23" spans="1:23" s="11" customFormat="1" ht="30" customHeight="1">
      <c r="A23" s="149" t="s">
        <v>1763</v>
      </c>
      <c r="B23" s="150"/>
      <c r="C23" s="124"/>
      <c r="D23" s="125"/>
      <c r="E23" s="126"/>
      <c r="F23" s="127" t="s">
        <v>1764</v>
      </c>
      <c r="G23" s="128"/>
      <c r="H23" s="129"/>
      <c r="I23" s="124"/>
      <c r="J23" s="125"/>
      <c r="K23" s="125"/>
      <c r="L23" s="130"/>
      <c r="M23" s="12"/>
      <c r="O23" s="11" t="s">
        <v>1767</v>
      </c>
      <c r="Q23" s="42" t="s">
        <v>1421</v>
      </c>
      <c r="V23" s="32" t="s">
        <v>1550</v>
      </c>
      <c r="W23" s="33" t="s">
        <v>1</v>
      </c>
    </row>
    <row r="24" spans="1:23" s="11" customFormat="1" ht="30" customHeight="1" thickBot="1">
      <c r="A24" s="119" t="s">
        <v>1765</v>
      </c>
      <c r="B24" s="131"/>
      <c r="C24" s="132"/>
      <c r="D24" s="133"/>
      <c r="E24" s="133"/>
      <c r="F24" s="133"/>
      <c r="G24" s="133"/>
      <c r="H24" s="133"/>
      <c r="I24" s="133"/>
      <c r="J24" s="133"/>
      <c r="K24" s="133"/>
      <c r="L24" s="134"/>
      <c r="M24" s="12"/>
      <c r="Q24" s="42" t="s">
        <v>1422</v>
      </c>
      <c r="V24" s="30" t="s">
        <v>1551</v>
      </c>
      <c r="W24" s="31" t="s">
        <v>1</v>
      </c>
    </row>
    <row r="25" spans="1:23" s="11" customFormat="1" ht="19.5" customHeight="1" thickBot="1">
      <c r="A25" s="141" t="s">
        <v>1949</v>
      </c>
      <c r="B25" s="142"/>
      <c r="C25" s="142"/>
      <c r="D25" s="142"/>
      <c r="E25" s="142"/>
      <c r="F25" s="142"/>
      <c r="G25" s="142"/>
      <c r="H25" s="142"/>
      <c r="I25" s="142"/>
      <c r="J25" s="142"/>
      <c r="K25" s="142"/>
      <c r="L25" s="143"/>
      <c r="M25" s="12"/>
      <c r="O25" s="12" t="s">
        <v>1953</v>
      </c>
      <c r="Q25" s="42" t="s">
        <v>1423</v>
      </c>
      <c r="V25" s="32" t="s">
        <v>1552</v>
      </c>
      <c r="W25" s="33" t="s">
        <v>1</v>
      </c>
    </row>
    <row r="26" spans="1:23" s="11" customFormat="1" ht="30" customHeight="1">
      <c r="A26" s="51" t="s">
        <v>1752</v>
      </c>
      <c r="B26" s="146"/>
      <c r="C26" s="147"/>
      <c r="D26" s="147"/>
      <c r="E26" s="147"/>
      <c r="F26" s="147"/>
      <c r="G26" s="147"/>
      <c r="H26" s="147"/>
      <c r="I26" s="147"/>
      <c r="J26" s="147"/>
      <c r="K26" s="147"/>
      <c r="L26" s="148"/>
      <c r="O26" s="11" t="s">
        <v>1954</v>
      </c>
      <c r="V26" s="30" t="s">
        <v>1553</v>
      </c>
      <c r="W26" s="31" t="s">
        <v>1</v>
      </c>
    </row>
    <row r="27" spans="1:23" s="11" customFormat="1" ht="19.5" customHeight="1">
      <c r="A27" s="149" t="s">
        <v>1753</v>
      </c>
      <c r="B27" s="150"/>
      <c r="C27" s="237"/>
      <c r="D27" s="237"/>
      <c r="E27" s="237"/>
      <c r="F27" s="151" t="s">
        <v>1754</v>
      </c>
      <c r="G27" s="151"/>
      <c r="H27" s="151"/>
      <c r="I27" s="237"/>
      <c r="J27" s="237"/>
      <c r="K27" s="237"/>
      <c r="L27" s="238"/>
      <c r="M27" s="12"/>
      <c r="O27" s="11" t="s">
        <v>1955</v>
      </c>
      <c r="V27" s="32" t="s">
        <v>1554</v>
      </c>
      <c r="W27" s="33" t="s">
        <v>1</v>
      </c>
    </row>
    <row r="28" spans="1:23" s="11" customFormat="1" ht="30" customHeight="1">
      <c r="A28" s="119" t="s">
        <v>1755</v>
      </c>
      <c r="B28" s="120"/>
      <c r="C28" s="135"/>
      <c r="D28" s="135"/>
      <c r="E28" s="135"/>
      <c r="F28" s="135"/>
      <c r="G28" s="135"/>
      <c r="H28" s="135"/>
      <c r="I28" s="135"/>
      <c r="J28" s="135"/>
      <c r="K28" s="135"/>
      <c r="L28" s="136"/>
      <c r="M28" s="12"/>
      <c r="V28" s="30" t="s">
        <v>1555</v>
      </c>
      <c r="W28" s="31" t="s">
        <v>1</v>
      </c>
    </row>
    <row r="29" spans="1:23" s="11" customFormat="1" ht="19.5" customHeight="1" thickBot="1">
      <c r="A29" s="137" t="s">
        <v>1756</v>
      </c>
      <c r="B29" s="138"/>
      <c r="C29" s="139"/>
      <c r="D29" s="139"/>
      <c r="E29" s="139"/>
      <c r="F29" s="139"/>
      <c r="G29" s="139"/>
      <c r="H29" s="139"/>
      <c r="I29" s="139"/>
      <c r="J29" s="139"/>
      <c r="K29" s="139"/>
      <c r="L29" s="140"/>
      <c r="M29" s="12"/>
      <c r="V29" s="32" t="s">
        <v>1556</v>
      </c>
      <c r="W29" s="33" t="s">
        <v>1</v>
      </c>
    </row>
    <row r="30" spans="1:23" s="11" customFormat="1" ht="19.5" customHeight="1" thickBot="1">
      <c r="A30" s="141" t="s">
        <v>1950</v>
      </c>
      <c r="B30" s="142"/>
      <c r="C30" s="142"/>
      <c r="D30" s="142"/>
      <c r="E30" s="142"/>
      <c r="F30" s="142"/>
      <c r="G30" s="142"/>
      <c r="H30" s="142"/>
      <c r="I30" s="142"/>
      <c r="J30" s="142"/>
      <c r="K30" s="142"/>
      <c r="L30" s="143"/>
      <c r="M30" s="12"/>
      <c r="V30" s="30" t="s">
        <v>1557</v>
      </c>
      <c r="W30" s="31" t="s">
        <v>1</v>
      </c>
    </row>
    <row r="31" spans="1:23" s="11" customFormat="1" ht="42" customHeight="1">
      <c r="A31" s="119" t="s">
        <v>1757</v>
      </c>
      <c r="B31" s="131"/>
      <c r="C31" s="144"/>
      <c r="D31" s="144"/>
      <c r="E31" s="144"/>
      <c r="F31" s="144"/>
      <c r="G31" s="144"/>
      <c r="H31" s="144"/>
      <c r="I31" s="144"/>
      <c r="J31" s="144"/>
      <c r="K31" s="144"/>
      <c r="L31" s="145"/>
      <c r="M31" s="12"/>
      <c r="O31" s="11" t="s">
        <v>1956</v>
      </c>
      <c r="V31" s="32" t="s">
        <v>1558</v>
      </c>
      <c r="W31" s="33" t="s">
        <v>1</v>
      </c>
    </row>
    <row r="32" spans="1:23" s="11" customFormat="1" ht="19.5" customHeight="1">
      <c r="A32" s="119" t="s">
        <v>1758</v>
      </c>
      <c r="B32" s="120"/>
      <c r="C32" s="124"/>
      <c r="D32" s="125"/>
      <c r="E32" s="126"/>
      <c r="F32" s="127" t="s">
        <v>1759</v>
      </c>
      <c r="G32" s="128"/>
      <c r="H32" s="129"/>
      <c r="I32" s="124"/>
      <c r="J32" s="125"/>
      <c r="K32" s="125"/>
      <c r="L32" s="130"/>
      <c r="M32" s="12"/>
      <c r="O32" s="11" t="s">
        <v>1957</v>
      </c>
      <c r="V32" s="30" t="s">
        <v>1559</v>
      </c>
      <c r="W32" s="31" t="s">
        <v>1</v>
      </c>
    </row>
    <row r="33" spans="1:23" s="11" customFormat="1" ht="25.5" customHeight="1">
      <c r="A33" s="119" t="s">
        <v>1760</v>
      </c>
      <c r="B33" s="131"/>
      <c r="C33" s="132"/>
      <c r="D33" s="133"/>
      <c r="E33" s="133"/>
      <c r="F33" s="133"/>
      <c r="G33" s="133"/>
      <c r="H33" s="133"/>
      <c r="I33" s="133"/>
      <c r="J33" s="133"/>
      <c r="K33" s="133"/>
      <c r="L33" s="134"/>
      <c r="M33" s="12"/>
      <c r="O33" s="11" t="s">
        <v>1958</v>
      </c>
      <c r="V33" s="32" t="s">
        <v>1560</v>
      </c>
      <c r="W33" s="33" t="s">
        <v>1</v>
      </c>
    </row>
    <row r="34" spans="1:23" s="11" customFormat="1" ht="30" customHeight="1" thickBot="1">
      <c r="A34" s="119" t="s">
        <v>1761</v>
      </c>
      <c r="B34" s="120"/>
      <c r="C34" s="121"/>
      <c r="D34" s="122"/>
      <c r="E34" s="122"/>
      <c r="F34" s="122"/>
      <c r="G34" s="122"/>
      <c r="H34" s="122"/>
      <c r="I34" s="122"/>
      <c r="J34" s="122"/>
      <c r="K34" s="122"/>
      <c r="L34" s="123"/>
      <c r="M34" s="12"/>
      <c r="V34" s="30" t="s">
        <v>1561</v>
      </c>
      <c r="W34" s="31" t="s">
        <v>1</v>
      </c>
    </row>
    <row r="35" spans="1:23" s="11" customFormat="1" ht="62.25" customHeight="1">
      <c r="A35" s="111" t="s">
        <v>1455</v>
      </c>
      <c r="B35" s="112"/>
      <c r="C35" s="112"/>
      <c r="D35" s="112" t="s">
        <v>1456</v>
      </c>
      <c r="E35" s="112"/>
      <c r="F35" s="112"/>
      <c r="G35" s="112"/>
      <c r="H35" s="112"/>
      <c r="I35" s="112"/>
      <c r="J35" s="112"/>
      <c r="K35" s="112"/>
      <c r="L35" s="113"/>
      <c r="O35" s="3"/>
      <c r="V35" s="32" t="s">
        <v>1562</v>
      </c>
      <c r="W35" s="33" t="s">
        <v>1</v>
      </c>
    </row>
    <row r="36" spans="1:31" ht="60" customHeight="1" thickBot="1">
      <c r="A36" s="114"/>
      <c r="B36" s="115"/>
      <c r="C36" s="115"/>
      <c r="D36" s="115"/>
      <c r="E36" s="115"/>
      <c r="F36" s="115"/>
      <c r="G36" s="115"/>
      <c r="H36" s="115"/>
      <c r="I36" s="115"/>
      <c r="J36" s="115"/>
      <c r="K36" s="115"/>
      <c r="L36" s="116"/>
      <c r="M36" s="117"/>
      <c r="N36" s="118"/>
      <c r="R36" s="45"/>
      <c r="S36" s="47"/>
      <c r="T36" s="47"/>
      <c r="U36" s="47"/>
      <c r="V36" s="30" t="s">
        <v>1563</v>
      </c>
      <c r="W36" s="31" t="s">
        <v>1</v>
      </c>
      <c r="X36" s="47"/>
      <c r="Y36" s="47"/>
      <c r="Z36" s="47"/>
      <c r="AA36" s="47"/>
      <c r="AB36" s="47"/>
      <c r="AC36" s="48"/>
      <c r="AD36" s="48"/>
      <c r="AE36" s="48"/>
    </row>
    <row r="37" spans="1:24" ht="49.5" customHeight="1" thickBot="1">
      <c r="A37" s="96" t="s">
        <v>1944</v>
      </c>
      <c r="B37" s="97"/>
      <c r="C37" s="97"/>
      <c r="D37" s="97"/>
      <c r="E37" s="97"/>
      <c r="F37" s="97"/>
      <c r="G37" s="97"/>
      <c r="H37" s="97"/>
      <c r="I37" s="97"/>
      <c r="J37" s="97"/>
      <c r="K37" s="97"/>
      <c r="L37" s="98"/>
      <c r="S37" s="40"/>
      <c r="T37" s="41"/>
      <c r="U37" s="41"/>
      <c r="V37" s="32" t="s">
        <v>1564</v>
      </c>
      <c r="W37" s="33" t="s">
        <v>1</v>
      </c>
      <c r="X37" s="40"/>
    </row>
    <row r="38" spans="1:24" ht="19.5" customHeight="1">
      <c r="A38" s="99"/>
      <c r="B38" s="100"/>
      <c r="C38" s="100"/>
      <c r="D38" s="100"/>
      <c r="E38" s="100"/>
      <c r="F38" s="100"/>
      <c r="G38" s="100"/>
      <c r="H38" s="100"/>
      <c r="I38" s="100"/>
      <c r="J38" s="100"/>
      <c r="K38" s="100"/>
      <c r="L38" s="101"/>
      <c r="S38" s="38"/>
      <c r="T38" s="39"/>
      <c r="U38" s="39"/>
      <c r="V38" s="30" t="s">
        <v>1565</v>
      </c>
      <c r="W38" s="31" t="s">
        <v>1</v>
      </c>
      <c r="X38" s="38"/>
    </row>
    <row r="39" spans="1:24" ht="54.75" customHeight="1">
      <c r="A39" s="102" t="str">
        <f>IF($C$4="","_______________________________(ime i prezime građanina), OIB:_______________________, _______________________(adresa), _____________________(mjesto), kao Ustupitelj (vjerovnik), u daljnjem tekstu: Cedent",$C$4&amp;" "&amp;$C$5&amp;" (OIB: "&amp;$C$6&amp;"), "&amp;$C$7&amp;", "&amp;$C$8&amp;" "&amp;$G$8&amp;", kao Ustupitelj (vjerovnik), u daljnjem tekstu: Cedent")</f>
        <v>_______________________________(ime i prezime građanina), OIB:_______________________, _______________________(adresa), _____________________(mjesto), kao Ustupitelj (vjerovnik), u daljnjem tekstu: Cedent</v>
      </c>
      <c r="B39" s="103"/>
      <c r="C39" s="103"/>
      <c r="D39" s="103"/>
      <c r="E39" s="103"/>
      <c r="F39" s="103"/>
      <c r="G39" s="103"/>
      <c r="H39" s="103"/>
      <c r="I39" s="103"/>
      <c r="J39" s="103"/>
      <c r="K39" s="103"/>
      <c r="L39" s="104"/>
      <c r="S39" s="40"/>
      <c r="T39" s="41"/>
      <c r="U39" s="41"/>
      <c r="V39" s="32" t="s">
        <v>1566</v>
      </c>
      <c r="W39" s="33" t="s">
        <v>1</v>
      </c>
      <c r="X39" s="40"/>
    </row>
    <row r="40" spans="1:24" ht="69" customHeight="1">
      <c r="A40" s="105" t="s">
        <v>1945</v>
      </c>
      <c r="B40" s="106"/>
      <c r="C40" s="106"/>
      <c r="D40" s="106"/>
      <c r="E40" s="106"/>
      <c r="F40" s="106"/>
      <c r="G40" s="106"/>
      <c r="H40" s="106"/>
      <c r="I40" s="106"/>
      <c r="J40" s="106"/>
      <c r="K40" s="106"/>
      <c r="L40" s="107"/>
      <c r="S40" s="38"/>
      <c r="T40" s="39"/>
      <c r="U40" s="39"/>
      <c r="V40" s="30" t="s">
        <v>1567</v>
      </c>
      <c r="W40" s="31" t="s">
        <v>1</v>
      </c>
      <c r="X40" s="38"/>
    </row>
    <row r="41" spans="1:24" ht="54.75" customHeight="1">
      <c r="A41" s="108" t="str">
        <f>IF(C11="","____________________________(izvođač),  OIB:________________, _________________________(adresa), _______________________(mjesto) kao Primatelj (novi vjerovnik) kojeg zastupa ____________________(osoba ovlaštena za zastupanje) (u daljnjem tekstu: Cesionar)",C11&amp;" (OIB:"&amp;K11&amp;"), "&amp;C12&amp;", "&amp;I12&amp;" "&amp;K12&amp;", kao Primatelj (novi vjerovnik) kojeg zastupa "&amp;G11&amp;" (u daljnjem tekstu: Cesionar)")</f>
        <v>____________________________(izvođač),  OIB:________________, _________________________(adresa), _______________________(mjesto) kao Primatelj (novi vjerovnik) kojeg zastupa ____________________(osoba ovlaštena za zastupanje) (u daljnjem tekstu: Cesionar)</v>
      </c>
      <c r="B41" s="109"/>
      <c r="C41" s="109"/>
      <c r="D41" s="109"/>
      <c r="E41" s="109"/>
      <c r="F41" s="109"/>
      <c r="G41" s="109"/>
      <c r="H41" s="109"/>
      <c r="I41" s="109"/>
      <c r="J41" s="109"/>
      <c r="K41" s="109"/>
      <c r="L41" s="110"/>
      <c r="S41" s="40"/>
      <c r="T41" s="41"/>
      <c r="U41" s="41"/>
      <c r="V41" s="32" t="s">
        <v>1568</v>
      </c>
      <c r="W41" s="33" t="s">
        <v>1</v>
      </c>
      <c r="X41" s="40"/>
    </row>
    <row r="42" spans="1:24" ht="30" customHeight="1">
      <c r="A42" s="87" t="str">
        <f>IF($C$4="","Sklopili su u mjestu ______________________ dana ______________________ sljedeći","Sklopili su u mjestu "&amp;$G$8&amp;" dana "&amp;TEXT($O$1,"DD.MM.YYYY")&amp;" sljedeći")</f>
        <v>Sklopili su u mjestu ______________________ dana ______________________ sljedeći</v>
      </c>
      <c r="B42" s="88"/>
      <c r="C42" s="88"/>
      <c r="D42" s="88"/>
      <c r="E42" s="88"/>
      <c r="F42" s="88"/>
      <c r="G42" s="88"/>
      <c r="H42" s="88"/>
      <c r="I42" s="88"/>
      <c r="J42" s="88"/>
      <c r="K42" s="88"/>
      <c r="L42" s="89"/>
      <c r="S42" s="38"/>
      <c r="T42" s="39"/>
      <c r="U42" s="39"/>
      <c r="V42" s="30" t="s">
        <v>1569</v>
      </c>
      <c r="W42" s="31" t="s">
        <v>1</v>
      </c>
      <c r="X42" s="38"/>
    </row>
    <row r="43" spans="1:24" ht="60" customHeight="1">
      <c r="A43" s="90" t="s">
        <v>1432</v>
      </c>
      <c r="B43" s="91"/>
      <c r="C43" s="91"/>
      <c r="D43" s="91"/>
      <c r="E43" s="91"/>
      <c r="F43" s="91"/>
      <c r="G43" s="91"/>
      <c r="H43" s="91"/>
      <c r="I43" s="91"/>
      <c r="J43" s="91"/>
      <c r="K43" s="91"/>
      <c r="L43" s="92"/>
      <c r="S43" s="40"/>
      <c r="T43" s="41"/>
      <c r="U43" s="41"/>
      <c r="V43" s="32" t="s">
        <v>1570</v>
      </c>
      <c r="W43" s="33" t="s">
        <v>1</v>
      </c>
      <c r="X43" s="40"/>
    </row>
    <row r="44" spans="1:24" ht="30" customHeight="1">
      <c r="A44" s="58" t="s">
        <v>1433</v>
      </c>
      <c r="B44" s="59"/>
      <c r="C44" s="59"/>
      <c r="D44" s="59"/>
      <c r="E44" s="59"/>
      <c r="F44" s="59"/>
      <c r="G44" s="59"/>
      <c r="H44" s="59"/>
      <c r="I44" s="59"/>
      <c r="J44" s="59"/>
      <c r="K44" s="59"/>
      <c r="L44" s="60"/>
      <c r="S44" s="38"/>
      <c r="T44" s="39"/>
      <c r="U44" s="39"/>
      <c r="V44" s="30" t="s">
        <v>1571</v>
      </c>
      <c r="W44" s="31" t="s">
        <v>1</v>
      </c>
      <c r="X44" s="38"/>
    </row>
    <row r="45" spans="1:24" ht="31.5" customHeight="1">
      <c r="A45" s="93" t="s">
        <v>1434</v>
      </c>
      <c r="B45" s="94"/>
      <c r="C45" s="94"/>
      <c r="D45" s="94"/>
      <c r="E45" s="94"/>
      <c r="F45" s="94"/>
      <c r="G45" s="94"/>
      <c r="H45" s="94"/>
      <c r="I45" s="94"/>
      <c r="J45" s="94"/>
      <c r="K45" s="94"/>
      <c r="L45" s="95"/>
      <c r="S45" s="40"/>
      <c r="T45" s="41"/>
      <c r="U45" s="41"/>
      <c r="V45" s="32" t="s">
        <v>1572</v>
      </c>
      <c r="W45" s="33" t="s">
        <v>1</v>
      </c>
      <c r="X45" s="40"/>
    </row>
    <row r="46" spans="1:24" ht="40.5" customHeight="1">
      <c r="A46" s="58" t="s">
        <v>1435</v>
      </c>
      <c r="B46" s="59"/>
      <c r="C46" s="59"/>
      <c r="D46" s="59"/>
      <c r="E46" s="59"/>
      <c r="F46" s="59"/>
      <c r="G46" s="59"/>
      <c r="H46" s="59"/>
      <c r="I46" s="59"/>
      <c r="J46" s="59"/>
      <c r="K46" s="59"/>
      <c r="L46" s="60"/>
      <c r="S46" s="38"/>
      <c r="T46" s="39"/>
      <c r="U46" s="39"/>
      <c r="V46" s="30" t="s">
        <v>1573</v>
      </c>
      <c r="W46" s="31" t="s">
        <v>1</v>
      </c>
      <c r="X46" s="38"/>
    </row>
    <row r="47" spans="1:24" ht="69.75" customHeight="1">
      <c r="A47" s="84" t="str">
        <f>IF(C11="","Ugovorne strane suglasno utvrđuju da Cedent s osnove računa broj _______________od _______________godine ima potraživanja prema Fondu za zaštitu okoliša i energetsku učinkovitost"&amp;" u  iznosu ugovorenog udjela Fonda u opravdanim troškovima izvršene usluge: ______________________________kn.","Ugovorne strane suglasno utvrđuju da Cedent s osnove računa broj "&amp;C13&amp;" od "&amp;TEXT(I13,"DD.MM.YYYY")&amp;" godine ima potraživanja prema Fondu za zaštitu okoliša i energetsku učinkovitost u  iznosu ugovorenog udjela Fonda u opravdanim troškovima izvršene usluge: _______________________kn.")</f>
        <v>Ugovorne strane suglasno utvrđuju da Cedent s osnove računa broj _______________od _______________godine ima potraživanja prema Fondu za zaštitu okoliša i energetsku učinkovitost u  iznosu ugovorenog udjela Fonda u opravdanim troškovima izvršene usluge: ______________________________kn.</v>
      </c>
      <c r="B47" s="85"/>
      <c r="C47" s="85"/>
      <c r="D47" s="85"/>
      <c r="E47" s="85"/>
      <c r="F47" s="85"/>
      <c r="G47" s="85"/>
      <c r="H47" s="85"/>
      <c r="I47" s="85"/>
      <c r="J47" s="85"/>
      <c r="K47" s="85"/>
      <c r="L47" s="86"/>
      <c r="S47" s="40"/>
      <c r="T47" s="41"/>
      <c r="U47" s="41"/>
      <c r="V47" s="32" t="s">
        <v>1574</v>
      </c>
      <c r="W47" s="33" t="s">
        <v>1</v>
      </c>
      <c r="X47" s="40"/>
    </row>
    <row r="48" spans="1:24" ht="30" customHeight="1">
      <c r="A48" s="58" t="s">
        <v>1436</v>
      </c>
      <c r="B48" s="59"/>
      <c r="C48" s="59"/>
      <c r="D48" s="59"/>
      <c r="E48" s="59"/>
      <c r="F48" s="59"/>
      <c r="G48" s="59"/>
      <c r="H48" s="59"/>
      <c r="I48" s="59"/>
      <c r="J48" s="59"/>
      <c r="K48" s="59"/>
      <c r="L48" s="60"/>
      <c r="S48" s="38"/>
      <c r="T48" s="39"/>
      <c r="U48" s="39"/>
      <c r="V48" s="30" t="s">
        <v>1575</v>
      </c>
      <c r="W48" s="31" t="s">
        <v>1</v>
      </c>
      <c r="X48" s="38"/>
    </row>
    <row r="49" spans="1:24" ht="168" customHeight="1">
      <c r="A49" s="76" t="s">
        <v>1437</v>
      </c>
      <c r="B49" s="82"/>
      <c r="C49" s="82"/>
      <c r="D49" s="82"/>
      <c r="E49" s="82"/>
      <c r="F49" s="82"/>
      <c r="G49" s="82"/>
      <c r="H49" s="82"/>
      <c r="I49" s="82"/>
      <c r="J49" s="82"/>
      <c r="K49" s="82"/>
      <c r="L49" s="83"/>
      <c r="S49" s="40"/>
      <c r="T49" s="41"/>
      <c r="U49" s="41"/>
      <c r="V49" s="32" t="s">
        <v>1576</v>
      </c>
      <c r="W49" s="33" t="s">
        <v>1775</v>
      </c>
      <c r="X49" s="40"/>
    </row>
    <row r="50" spans="1:24" ht="30" customHeight="1">
      <c r="A50" s="79" t="s">
        <v>1438</v>
      </c>
      <c r="B50" s="80"/>
      <c r="C50" s="80"/>
      <c r="D50" s="80"/>
      <c r="E50" s="80"/>
      <c r="F50" s="80"/>
      <c r="G50" s="80"/>
      <c r="H50" s="80"/>
      <c r="I50" s="80"/>
      <c r="J50" s="80"/>
      <c r="K50" s="80"/>
      <c r="L50" s="81"/>
      <c r="S50" s="38"/>
      <c r="T50" s="39"/>
      <c r="U50" s="39"/>
      <c r="V50" s="30" t="s">
        <v>1577</v>
      </c>
      <c r="W50" s="31" t="s">
        <v>1</v>
      </c>
      <c r="X50" s="38"/>
    </row>
    <row r="51" spans="1:24" ht="54.75" customHeight="1">
      <c r="A51" s="84" t="str">
        <f>IF(C11="","Iznos iz članka 2. ovog Ugovora Cesus će uplatiti Cesionaru u korist žiro računa broj ______________________________ kod banke _____________________________"&amp;".","Iznos iz članka 1. ovog Ugovora Cesus će uplatiti Cesionaru u korist žiro računa broj "&amp;J15&amp;" kod banke "&amp;C15&amp;".")</f>
        <v>Iznos iz članka 2. ovog Ugovora Cesus će uplatiti Cesionaru u korist žiro računa broj ______________________________ kod banke _____________________________.</v>
      </c>
      <c r="B51" s="85"/>
      <c r="C51" s="85"/>
      <c r="D51" s="85"/>
      <c r="E51" s="85"/>
      <c r="F51" s="85"/>
      <c r="G51" s="85"/>
      <c r="H51" s="85"/>
      <c r="I51" s="85"/>
      <c r="J51" s="85"/>
      <c r="K51" s="85"/>
      <c r="L51" s="86"/>
      <c r="S51" s="40"/>
      <c r="T51" s="41"/>
      <c r="U51" s="41"/>
      <c r="V51" s="32" t="s">
        <v>1578</v>
      </c>
      <c r="W51" s="33" t="s">
        <v>1</v>
      </c>
      <c r="X51" s="40"/>
    </row>
    <row r="52" spans="1:24" ht="30" customHeight="1">
      <c r="A52" s="58" t="s">
        <v>1439</v>
      </c>
      <c r="B52" s="59"/>
      <c r="C52" s="59"/>
      <c r="D52" s="59"/>
      <c r="E52" s="59"/>
      <c r="F52" s="59"/>
      <c r="G52" s="59"/>
      <c r="H52" s="59"/>
      <c r="I52" s="59"/>
      <c r="J52" s="59"/>
      <c r="K52" s="59"/>
      <c r="L52" s="60"/>
      <c r="S52" s="38"/>
      <c r="T52" s="39"/>
      <c r="U52" s="39"/>
      <c r="V52" s="30" t="s">
        <v>1579</v>
      </c>
      <c r="W52" s="31" t="s">
        <v>1</v>
      </c>
      <c r="X52" s="38"/>
    </row>
    <row r="53" spans="1:24" ht="34.5" customHeight="1">
      <c r="A53" s="64" t="s">
        <v>1460</v>
      </c>
      <c r="B53" s="65"/>
      <c r="C53" s="65"/>
      <c r="D53" s="65"/>
      <c r="E53" s="65"/>
      <c r="F53" s="65"/>
      <c r="G53" s="65"/>
      <c r="H53" s="65"/>
      <c r="I53" s="65"/>
      <c r="J53" s="65"/>
      <c r="K53" s="65"/>
      <c r="L53" s="66"/>
      <c r="S53" s="40"/>
      <c r="T53" s="41"/>
      <c r="U53" s="41"/>
      <c r="V53" s="32" t="s">
        <v>1580</v>
      </c>
      <c r="W53" s="33" t="s">
        <v>1</v>
      </c>
      <c r="X53" s="40"/>
    </row>
    <row r="54" spans="1:24" ht="30" customHeight="1">
      <c r="A54" s="58" t="s">
        <v>1440</v>
      </c>
      <c r="B54" s="59"/>
      <c r="C54" s="59"/>
      <c r="D54" s="59"/>
      <c r="E54" s="59"/>
      <c r="F54" s="59"/>
      <c r="G54" s="59"/>
      <c r="H54" s="59"/>
      <c r="I54" s="59"/>
      <c r="J54" s="59"/>
      <c r="K54" s="59"/>
      <c r="L54" s="60"/>
      <c r="S54" s="38"/>
      <c r="T54" s="39"/>
      <c r="U54" s="39"/>
      <c r="V54" s="30" t="s">
        <v>1581</v>
      </c>
      <c r="W54" s="31" t="s">
        <v>1</v>
      </c>
      <c r="X54" s="38"/>
    </row>
    <row r="55" spans="1:24" ht="159" customHeight="1" thickBot="1">
      <c r="A55" s="70" t="s">
        <v>1947</v>
      </c>
      <c r="B55" s="71"/>
      <c r="C55" s="71"/>
      <c r="D55" s="71"/>
      <c r="E55" s="71"/>
      <c r="F55" s="71"/>
      <c r="G55" s="71"/>
      <c r="H55" s="71"/>
      <c r="I55" s="71"/>
      <c r="J55" s="71"/>
      <c r="K55" s="71"/>
      <c r="L55" s="72"/>
      <c r="S55" s="40"/>
      <c r="T55" s="41"/>
      <c r="U55" s="41"/>
      <c r="V55" s="32" t="s">
        <v>1582</v>
      </c>
      <c r="W55" s="33" t="s">
        <v>1</v>
      </c>
      <c r="X55" s="40"/>
    </row>
    <row r="56" spans="1:24" ht="30" customHeight="1">
      <c r="A56" s="73" t="s">
        <v>1441</v>
      </c>
      <c r="B56" s="74"/>
      <c r="C56" s="74"/>
      <c r="D56" s="74"/>
      <c r="E56" s="74"/>
      <c r="F56" s="74"/>
      <c r="G56" s="74"/>
      <c r="H56" s="74"/>
      <c r="I56" s="74"/>
      <c r="J56" s="74"/>
      <c r="K56" s="74"/>
      <c r="L56" s="75"/>
      <c r="S56" s="38"/>
      <c r="T56" s="39"/>
      <c r="U56" s="39"/>
      <c r="V56" s="30" t="s">
        <v>1583</v>
      </c>
      <c r="W56" s="31" t="s">
        <v>1</v>
      </c>
      <c r="X56" s="38"/>
    </row>
    <row r="57" spans="1:24" ht="93" customHeight="1">
      <c r="A57" s="76" t="s">
        <v>1442</v>
      </c>
      <c r="B57" s="77"/>
      <c r="C57" s="77"/>
      <c r="D57" s="77"/>
      <c r="E57" s="77"/>
      <c r="F57" s="77"/>
      <c r="G57" s="77"/>
      <c r="H57" s="77"/>
      <c r="I57" s="77"/>
      <c r="J57" s="77"/>
      <c r="K57" s="77"/>
      <c r="L57" s="78"/>
      <c r="S57" s="40"/>
      <c r="T57" s="41"/>
      <c r="U57" s="41"/>
      <c r="V57" s="32" t="s">
        <v>1584</v>
      </c>
      <c r="W57" s="33" t="s">
        <v>1</v>
      </c>
      <c r="X57" s="40"/>
    </row>
    <row r="58" spans="1:24" ht="30" customHeight="1">
      <c r="A58" s="79" t="s">
        <v>1443</v>
      </c>
      <c r="B58" s="80"/>
      <c r="C58" s="80"/>
      <c r="D58" s="80"/>
      <c r="E58" s="80"/>
      <c r="F58" s="80"/>
      <c r="G58" s="80"/>
      <c r="H58" s="80"/>
      <c r="I58" s="80"/>
      <c r="J58" s="80"/>
      <c r="K58" s="80"/>
      <c r="L58" s="81"/>
      <c r="S58" s="38"/>
      <c r="T58" s="39"/>
      <c r="U58" s="39"/>
      <c r="V58" s="30" t="s">
        <v>1585</v>
      </c>
      <c r="W58" s="31" t="s">
        <v>1</v>
      </c>
      <c r="X58" s="38"/>
    </row>
    <row r="59" spans="1:24" ht="121.5" customHeight="1">
      <c r="A59" s="76" t="s">
        <v>1462</v>
      </c>
      <c r="B59" s="82"/>
      <c r="C59" s="82"/>
      <c r="D59" s="82"/>
      <c r="E59" s="82"/>
      <c r="F59" s="82"/>
      <c r="G59" s="82"/>
      <c r="H59" s="82"/>
      <c r="I59" s="82"/>
      <c r="J59" s="82"/>
      <c r="K59" s="82"/>
      <c r="L59" s="83"/>
      <c r="S59" s="40"/>
      <c r="T59" s="41"/>
      <c r="U59" s="41"/>
      <c r="V59" s="32" t="s">
        <v>1586</v>
      </c>
      <c r="W59" s="33" t="s">
        <v>1</v>
      </c>
      <c r="X59" s="40"/>
    </row>
    <row r="60" spans="1:24" ht="30" customHeight="1">
      <c r="A60" s="58" t="s">
        <v>1444</v>
      </c>
      <c r="B60" s="59"/>
      <c r="C60" s="59"/>
      <c r="D60" s="59"/>
      <c r="E60" s="59"/>
      <c r="F60" s="59"/>
      <c r="G60" s="59"/>
      <c r="H60" s="59"/>
      <c r="I60" s="59"/>
      <c r="J60" s="59"/>
      <c r="K60" s="59"/>
      <c r="L60" s="60"/>
      <c r="S60" s="38"/>
      <c r="T60" s="39"/>
      <c r="U60" s="39"/>
      <c r="V60" s="30" t="s">
        <v>1587</v>
      </c>
      <c r="W60" s="31" t="s">
        <v>1</v>
      </c>
      <c r="X60" s="38"/>
    </row>
    <row r="61" spans="1:24" ht="30" customHeight="1">
      <c r="A61" s="61" t="s">
        <v>1445</v>
      </c>
      <c r="B61" s="62"/>
      <c r="C61" s="62"/>
      <c r="D61" s="62"/>
      <c r="E61" s="62"/>
      <c r="F61" s="62"/>
      <c r="G61" s="62"/>
      <c r="H61" s="62"/>
      <c r="I61" s="62"/>
      <c r="J61" s="62"/>
      <c r="K61" s="62"/>
      <c r="L61" s="63"/>
      <c r="S61" s="40"/>
      <c r="T61" s="41"/>
      <c r="U61" s="41"/>
      <c r="V61" s="32" t="s">
        <v>1588</v>
      </c>
      <c r="W61" s="33" t="s">
        <v>1</v>
      </c>
      <c r="X61" s="40"/>
    </row>
    <row r="62" spans="1:24" ht="30" customHeight="1">
      <c r="A62" s="58" t="s">
        <v>1446</v>
      </c>
      <c r="B62" s="59"/>
      <c r="C62" s="59"/>
      <c r="D62" s="59"/>
      <c r="E62" s="59"/>
      <c r="F62" s="59"/>
      <c r="G62" s="59"/>
      <c r="H62" s="59"/>
      <c r="I62" s="59"/>
      <c r="J62" s="59"/>
      <c r="K62" s="59"/>
      <c r="L62" s="60"/>
      <c r="S62" s="38"/>
      <c r="T62" s="39"/>
      <c r="U62" s="39"/>
      <c r="V62" s="30" t="s">
        <v>1589</v>
      </c>
      <c r="W62" s="31" t="s">
        <v>1</v>
      </c>
      <c r="X62" s="38"/>
    </row>
    <row r="63" spans="1:24" ht="27.75" customHeight="1">
      <c r="A63" s="64" t="s">
        <v>1461</v>
      </c>
      <c r="B63" s="65"/>
      <c r="C63" s="65"/>
      <c r="D63" s="65"/>
      <c r="E63" s="65"/>
      <c r="F63" s="65"/>
      <c r="G63" s="65"/>
      <c r="H63" s="65"/>
      <c r="I63" s="65"/>
      <c r="J63" s="65"/>
      <c r="K63" s="65"/>
      <c r="L63" s="66"/>
      <c r="S63" s="40"/>
      <c r="T63" s="41"/>
      <c r="U63" s="41"/>
      <c r="V63" s="32" t="s">
        <v>1590</v>
      </c>
      <c r="W63" s="33" t="s">
        <v>1</v>
      </c>
      <c r="X63" s="40"/>
    </row>
    <row r="64" spans="1:24" ht="30" customHeight="1">
      <c r="A64" s="23"/>
      <c r="B64" s="24"/>
      <c r="C64" s="24"/>
      <c r="D64" s="24"/>
      <c r="E64" s="24"/>
      <c r="F64" s="24"/>
      <c r="G64" s="24"/>
      <c r="H64" s="24"/>
      <c r="I64" s="24"/>
      <c r="J64" s="24"/>
      <c r="K64" s="24"/>
      <c r="L64" s="25"/>
      <c r="S64" s="38"/>
      <c r="T64" s="39"/>
      <c r="U64" s="39"/>
      <c r="V64" s="30" t="s">
        <v>7</v>
      </c>
      <c r="W64" s="31" t="s">
        <v>8</v>
      </c>
      <c r="X64" s="38"/>
    </row>
    <row r="65" spans="1:24" ht="27.75" customHeight="1">
      <c r="A65" s="67" t="s">
        <v>1447</v>
      </c>
      <c r="B65" s="68"/>
      <c r="C65" s="68"/>
      <c r="D65" s="68" t="s">
        <v>1449</v>
      </c>
      <c r="E65" s="68"/>
      <c r="F65" s="68"/>
      <c r="G65" s="68"/>
      <c r="H65" s="68"/>
      <c r="I65" s="68" t="s">
        <v>1450</v>
      </c>
      <c r="J65" s="68"/>
      <c r="K65" s="68"/>
      <c r="L65" s="69"/>
      <c r="S65" s="40"/>
      <c r="T65" s="41"/>
      <c r="U65" s="41"/>
      <c r="V65" s="32" t="s">
        <v>9</v>
      </c>
      <c r="W65" s="33" t="s">
        <v>1776</v>
      </c>
      <c r="X65" s="40"/>
    </row>
    <row r="66" spans="1:24" ht="27.75" customHeight="1">
      <c r="A66" s="55" t="str">
        <f>IF($C$4="","(Građanin)","("&amp;$C$4&amp;" "&amp;$C$5&amp;")")</f>
        <v>(Građanin)</v>
      </c>
      <c r="B66" s="56"/>
      <c r="C66" s="56"/>
      <c r="D66" s="56" t="s">
        <v>1946</v>
      </c>
      <c r="E66" s="56"/>
      <c r="F66" s="56"/>
      <c r="G66" s="56"/>
      <c r="H66" s="56"/>
      <c r="I66" s="56" t="str">
        <f>IF(C11="","(Izvođač)","("&amp;C11&amp;")")</f>
        <v>(Izvođač)</v>
      </c>
      <c r="J66" s="56"/>
      <c r="K66" s="56"/>
      <c r="L66" s="57"/>
      <c r="S66" s="38"/>
      <c r="T66" s="39"/>
      <c r="U66" s="39"/>
      <c r="V66" s="30" t="s">
        <v>1591</v>
      </c>
      <c r="W66" s="31" t="s">
        <v>1777</v>
      </c>
      <c r="X66" s="38"/>
    </row>
    <row r="67" spans="1:24" ht="18.75">
      <c r="A67" s="17" t="s">
        <v>1448</v>
      </c>
      <c r="B67" s="20"/>
      <c r="C67" s="8"/>
      <c r="D67" s="8"/>
      <c r="E67" s="8"/>
      <c r="F67" s="8"/>
      <c r="G67" s="8"/>
      <c r="H67" s="8"/>
      <c r="I67" s="8"/>
      <c r="J67" s="8"/>
      <c r="K67" s="8"/>
      <c r="L67" s="13"/>
      <c r="S67" s="40"/>
      <c r="T67" s="41"/>
      <c r="U67" s="41"/>
      <c r="V67" s="32" t="s">
        <v>1453</v>
      </c>
      <c r="W67" s="33" t="s">
        <v>1778</v>
      </c>
      <c r="X67" s="40"/>
    </row>
    <row r="68" spans="1:24" ht="15.75" thickBot="1">
      <c r="A68" s="18"/>
      <c r="B68" s="21"/>
      <c r="C68" s="14"/>
      <c r="D68" s="14"/>
      <c r="E68" s="14"/>
      <c r="F68" s="14"/>
      <c r="G68" s="14"/>
      <c r="H68" s="14"/>
      <c r="I68" s="14"/>
      <c r="J68" s="14"/>
      <c r="K68" s="14"/>
      <c r="L68" s="15"/>
      <c r="S68" s="38"/>
      <c r="T68" s="39"/>
      <c r="U68" s="39"/>
      <c r="V68" s="30" t="s">
        <v>1592</v>
      </c>
      <c r="W68" s="31" t="s">
        <v>1463</v>
      </c>
      <c r="X68" s="38"/>
    </row>
    <row r="69" spans="19:24" ht="15">
      <c r="S69" s="38"/>
      <c r="T69" s="39"/>
      <c r="U69" s="39"/>
      <c r="V69" s="32" t="s">
        <v>10</v>
      </c>
      <c r="W69" s="33" t="s">
        <v>1779</v>
      </c>
      <c r="X69" s="38"/>
    </row>
    <row r="70" spans="19:24" ht="15">
      <c r="S70" s="40"/>
      <c r="T70" s="41"/>
      <c r="U70" s="41"/>
      <c r="V70" s="30" t="s">
        <v>1593</v>
      </c>
      <c r="W70" s="31" t="s">
        <v>1464</v>
      </c>
      <c r="X70" s="40"/>
    </row>
    <row r="71" spans="19:24" ht="15">
      <c r="S71" s="38"/>
      <c r="T71" s="39"/>
      <c r="U71" s="39"/>
      <c r="V71" s="32" t="s">
        <v>12</v>
      </c>
      <c r="W71" s="33" t="s">
        <v>13</v>
      </c>
      <c r="X71" s="38"/>
    </row>
    <row r="72" spans="19:24" ht="15">
      <c r="S72" s="40"/>
      <c r="T72" s="41"/>
      <c r="U72" s="41"/>
      <c r="V72" s="30" t="s">
        <v>15</v>
      </c>
      <c r="W72" s="31" t="s">
        <v>16</v>
      </c>
      <c r="X72" s="40"/>
    </row>
    <row r="73" spans="19:24" ht="15">
      <c r="S73" s="38"/>
      <c r="T73" s="39"/>
      <c r="U73" s="39"/>
      <c r="V73" s="32" t="s">
        <v>17</v>
      </c>
      <c r="W73" s="33" t="s">
        <v>1780</v>
      </c>
      <c r="X73" s="38"/>
    </row>
    <row r="74" spans="19:24" ht="15">
      <c r="S74" s="40"/>
      <c r="T74" s="41"/>
      <c r="U74" s="41"/>
      <c r="V74" s="30" t="s">
        <v>18</v>
      </c>
      <c r="W74" s="31" t="s">
        <v>19</v>
      </c>
      <c r="X74" s="40"/>
    </row>
    <row r="75" spans="19:24" ht="15">
      <c r="S75" s="38"/>
      <c r="T75" s="39"/>
      <c r="U75" s="39"/>
      <c r="V75" s="32" t="s">
        <v>20</v>
      </c>
      <c r="W75" s="33" t="s">
        <v>21</v>
      </c>
      <c r="X75" s="38"/>
    </row>
    <row r="76" spans="19:24" ht="15">
      <c r="S76" s="40"/>
      <c r="T76" s="41"/>
      <c r="U76" s="41"/>
      <c r="V76" s="30" t="s">
        <v>22</v>
      </c>
      <c r="W76" s="31" t="s">
        <v>1465</v>
      </c>
      <c r="X76" s="40"/>
    </row>
    <row r="77" spans="19:24" ht="15">
      <c r="S77" s="38"/>
      <c r="T77" s="39"/>
      <c r="U77" s="39"/>
      <c r="V77" s="32" t="s">
        <v>1594</v>
      </c>
      <c r="W77" s="33" t="s">
        <v>1466</v>
      </c>
      <c r="X77" s="38"/>
    </row>
    <row r="78" spans="19:24" ht="15">
      <c r="S78" s="40"/>
      <c r="T78" s="41"/>
      <c r="U78" s="41"/>
      <c r="V78" s="30" t="s">
        <v>1595</v>
      </c>
      <c r="W78" s="31" t="s">
        <v>1467</v>
      </c>
      <c r="X78" s="40"/>
    </row>
    <row r="79" spans="19:24" ht="15">
      <c r="S79" s="38"/>
      <c r="T79" s="39"/>
      <c r="U79" s="39"/>
      <c r="V79" s="32" t="s">
        <v>1596</v>
      </c>
      <c r="W79" s="33" t="s">
        <v>1468</v>
      </c>
      <c r="X79" s="38"/>
    </row>
    <row r="80" spans="19:24" ht="15">
      <c r="S80" s="40"/>
      <c r="T80" s="41"/>
      <c r="U80" s="41"/>
      <c r="V80" s="30" t="s">
        <v>1597</v>
      </c>
      <c r="W80" s="31" t="s">
        <v>1781</v>
      </c>
      <c r="X80" s="40"/>
    </row>
    <row r="81" spans="19:24" ht="15">
      <c r="S81" s="38"/>
      <c r="T81" s="39"/>
      <c r="U81" s="39"/>
      <c r="V81" s="32" t="s">
        <v>1598</v>
      </c>
      <c r="W81" s="33" t="s">
        <v>1782</v>
      </c>
      <c r="X81" s="38"/>
    </row>
    <row r="82" spans="19:24" ht="15">
      <c r="S82" s="40"/>
      <c r="T82" s="41"/>
      <c r="U82" s="41"/>
      <c r="V82" s="30" t="s">
        <v>1599</v>
      </c>
      <c r="W82" s="31" t="s">
        <v>1783</v>
      </c>
      <c r="X82" s="40"/>
    </row>
    <row r="83" spans="19:24" ht="15">
      <c r="S83" s="38"/>
      <c r="T83" s="39"/>
      <c r="U83" s="39"/>
      <c r="V83" s="32" t="s">
        <v>1600</v>
      </c>
      <c r="W83" s="33" t="s">
        <v>1784</v>
      </c>
      <c r="X83" s="38"/>
    </row>
    <row r="84" spans="19:24" ht="15">
      <c r="S84" s="40"/>
      <c r="T84" s="41"/>
      <c r="U84" s="41"/>
      <c r="V84" s="30" t="s">
        <v>23</v>
      </c>
      <c r="W84" s="31" t="s">
        <v>1785</v>
      </c>
      <c r="X84" s="40"/>
    </row>
    <row r="85" spans="19:24" ht="15">
      <c r="S85" s="38"/>
      <c r="T85" s="39"/>
      <c r="U85" s="39"/>
      <c r="V85" s="32" t="s">
        <v>24</v>
      </c>
      <c r="W85" s="33" t="s">
        <v>1786</v>
      </c>
      <c r="X85" s="38"/>
    </row>
    <row r="86" spans="19:24" ht="15">
      <c r="S86" s="40"/>
      <c r="T86" s="41"/>
      <c r="U86" s="41"/>
      <c r="V86" s="30" t="s">
        <v>25</v>
      </c>
      <c r="W86" s="31" t="s">
        <v>26</v>
      </c>
      <c r="X86" s="40"/>
    </row>
    <row r="87" spans="19:24" ht="15">
      <c r="S87" s="38"/>
      <c r="T87" s="39"/>
      <c r="U87" s="39"/>
      <c r="V87" s="32" t="s">
        <v>27</v>
      </c>
      <c r="W87" s="33" t="s">
        <v>28</v>
      </c>
      <c r="X87" s="38"/>
    </row>
    <row r="88" spans="19:24" ht="15">
      <c r="S88" s="40"/>
      <c r="T88" s="41"/>
      <c r="U88" s="41"/>
      <c r="V88" s="30" t="s">
        <v>29</v>
      </c>
      <c r="W88" s="31" t="s">
        <v>1787</v>
      </c>
      <c r="X88" s="40"/>
    </row>
    <row r="89" spans="19:24" ht="15">
      <c r="S89" s="38"/>
      <c r="T89" s="39"/>
      <c r="U89" s="39"/>
      <c r="V89" s="32" t="s">
        <v>30</v>
      </c>
      <c r="W89" s="33" t="s">
        <v>31</v>
      </c>
      <c r="X89" s="38"/>
    </row>
    <row r="90" spans="19:24" ht="15">
      <c r="S90" s="40"/>
      <c r="T90" s="41"/>
      <c r="U90" s="41"/>
      <c r="V90" s="30" t="s">
        <v>32</v>
      </c>
      <c r="W90" s="31" t="s">
        <v>33</v>
      </c>
      <c r="X90" s="40"/>
    </row>
    <row r="91" spans="19:24" ht="15">
      <c r="S91" s="38"/>
      <c r="T91" s="39"/>
      <c r="U91" s="39"/>
      <c r="V91" s="32" t="s">
        <v>1601</v>
      </c>
      <c r="W91" s="33" t="s">
        <v>1469</v>
      </c>
      <c r="X91" s="38"/>
    </row>
    <row r="92" spans="19:24" ht="15">
      <c r="S92" s="40"/>
      <c r="T92" s="41"/>
      <c r="U92" s="41"/>
      <c r="V92" s="30" t="s">
        <v>1602</v>
      </c>
      <c r="W92" s="31" t="s">
        <v>1470</v>
      </c>
      <c r="X92" s="40"/>
    </row>
    <row r="93" spans="19:24" ht="15">
      <c r="S93" s="38"/>
      <c r="T93" s="39"/>
      <c r="U93" s="39"/>
      <c r="V93" s="32" t="s">
        <v>1603</v>
      </c>
      <c r="W93" s="33" t="s">
        <v>1471</v>
      </c>
      <c r="X93" s="38"/>
    </row>
    <row r="94" spans="19:24" ht="15">
      <c r="S94" s="40"/>
      <c r="T94" s="41"/>
      <c r="U94" s="41"/>
      <c r="V94" s="30" t="s">
        <v>1604</v>
      </c>
      <c r="W94" s="31" t="s">
        <v>1472</v>
      </c>
      <c r="X94" s="40"/>
    </row>
    <row r="95" spans="19:24" ht="15">
      <c r="S95" s="38"/>
      <c r="T95" s="39"/>
      <c r="U95" s="39"/>
      <c r="V95" s="32" t="s">
        <v>1605</v>
      </c>
      <c r="W95" s="33" t="s">
        <v>1473</v>
      </c>
      <c r="X95" s="38"/>
    </row>
    <row r="96" spans="19:24" ht="15">
      <c r="S96" s="40"/>
      <c r="T96" s="41"/>
      <c r="U96" s="41"/>
      <c r="V96" s="30" t="s">
        <v>1606</v>
      </c>
      <c r="W96" s="31" t="s">
        <v>1788</v>
      </c>
      <c r="X96" s="40"/>
    </row>
    <row r="97" spans="19:24" ht="15">
      <c r="S97" s="38"/>
      <c r="T97" s="39"/>
      <c r="U97" s="39"/>
      <c r="V97" s="32" t="s">
        <v>1607</v>
      </c>
      <c r="W97" s="33" t="s">
        <v>1474</v>
      </c>
      <c r="X97" s="38"/>
    </row>
    <row r="98" spans="19:24" ht="15">
      <c r="S98" s="40"/>
      <c r="T98" s="41"/>
      <c r="U98" s="41"/>
      <c r="V98" s="30" t="s">
        <v>34</v>
      </c>
      <c r="W98" s="31" t="s">
        <v>35</v>
      </c>
      <c r="X98" s="40"/>
    </row>
    <row r="99" spans="19:24" ht="15">
      <c r="S99" s="38"/>
      <c r="T99" s="39"/>
      <c r="U99" s="39"/>
      <c r="V99" s="32" t="s">
        <v>1608</v>
      </c>
      <c r="W99" s="33" t="s">
        <v>1473</v>
      </c>
      <c r="X99" s="38"/>
    </row>
    <row r="100" spans="19:24" ht="15">
      <c r="S100" s="40"/>
      <c r="T100" s="41"/>
      <c r="U100" s="41"/>
      <c r="V100" s="30" t="s">
        <v>36</v>
      </c>
      <c r="W100" s="31" t="s">
        <v>1789</v>
      </c>
      <c r="X100" s="40"/>
    </row>
    <row r="101" spans="19:24" ht="15">
      <c r="S101" s="38"/>
      <c r="T101" s="39"/>
      <c r="U101" s="39"/>
      <c r="V101" s="32" t="s">
        <v>37</v>
      </c>
      <c r="W101" s="33" t="s">
        <v>38</v>
      </c>
      <c r="X101" s="38"/>
    </row>
    <row r="102" spans="19:24" ht="15">
      <c r="S102" s="40"/>
      <c r="T102" s="41"/>
      <c r="U102" s="41"/>
      <c r="V102" s="30" t="s">
        <v>39</v>
      </c>
      <c r="W102" s="31" t="s">
        <v>1790</v>
      </c>
      <c r="X102" s="40"/>
    </row>
    <row r="103" spans="19:24" ht="15">
      <c r="S103" s="38"/>
      <c r="T103" s="39"/>
      <c r="U103" s="39"/>
      <c r="V103" s="32" t="s">
        <v>40</v>
      </c>
      <c r="W103" s="33" t="s">
        <v>1791</v>
      </c>
      <c r="X103" s="38"/>
    </row>
    <row r="104" spans="19:24" ht="15">
      <c r="S104" s="40"/>
      <c r="T104" s="41"/>
      <c r="U104" s="41"/>
      <c r="V104" s="30" t="s">
        <v>41</v>
      </c>
      <c r="W104" s="31" t="s">
        <v>42</v>
      </c>
      <c r="X104" s="40"/>
    </row>
    <row r="105" spans="19:24" ht="15">
      <c r="S105" s="38"/>
      <c r="T105" s="39"/>
      <c r="U105" s="39"/>
      <c r="V105" s="32" t="s">
        <v>1332</v>
      </c>
      <c r="W105" s="33" t="s">
        <v>1792</v>
      </c>
      <c r="X105" s="38"/>
    </row>
    <row r="106" spans="19:24" ht="15">
      <c r="S106" s="40"/>
      <c r="T106" s="41"/>
      <c r="U106" s="41"/>
      <c r="V106" s="30" t="s">
        <v>1333</v>
      </c>
      <c r="W106" s="31" t="s">
        <v>1334</v>
      </c>
      <c r="X106" s="40"/>
    </row>
    <row r="107" spans="19:24" ht="15">
      <c r="S107" s="38"/>
      <c r="T107" s="39"/>
      <c r="U107" s="39"/>
      <c r="V107" s="32" t="s">
        <v>1609</v>
      </c>
      <c r="W107" s="33" t="s">
        <v>1475</v>
      </c>
      <c r="X107" s="38"/>
    </row>
    <row r="108" spans="19:24" ht="15">
      <c r="S108" s="40"/>
      <c r="T108" s="41"/>
      <c r="U108" s="41"/>
      <c r="V108" s="30" t="s">
        <v>1335</v>
      </c>
      <c r="W108" s="31" t="s">
        <v>1793</v>
      </c>
      <c r="X108" s="40"/>
    </row>
    <row r="109" spans="19:24" ht="15">
      <c r="S109" s="38"/>
      <c r="T109" s="39"/>
      <c r="U109" s="39"/>
      <c r="V109" s="32" t="s">
        <v>1610</v>
      </c>
      <c r="W109" s="33" t="s">
        <v>1775</v>
      </c>
      <c r="X109" s="38"/>
    </row>
    <row r="110" spans="19:24" ht="15">
      <c r="S110" s="40"/>
      <c r="T110" s="41"/>
      <c r="U110" s="41"/>
      <c r="V110" s="30" t="s">
        <v>1336</v>
      </c>
      <c r="W110" s="31" t="s">
        <v>1775</v>
      </c>
      <c r="X110" s="40"/>
    </row>
    <row r="111" spans="19:24" ht="15">
      <c r="S111" s="38"/>
      <c r="T111" s="39"/>
      <c r="U111" s="39"/>
      <c r="V111" s="32" t="s">
        <v>1337</v>
      </c>
      <c r="W111" s="33" t="s">
        <v>1338</v>
      </c>
      <c r="X111" s="38"/>
    </row>
    <row r="112" spans="19:24" ht="15">
      <c r="S112" s="40"/>
      <c r="T112" s="41"/>
      <c r="U112" s="41"/>
      <c r="V112" s="30" t="s">
        <v>1339</v>
      </c>
      <c r="W112" s="31" t="s">
        <v>1794</v>
      </c>
      <c r="X112" s="40"/>
    </row>
    <row r="113" spans="19:24" ht="15">
      <c r="S113" s="38"/>
      <c r="T113" s="39"/>
      <c r="U113" s="39"/>
      <c r="V113" s="32" t="s">
        <v>1340</v>
      </c>
      <c r="W113" s="33" t="s">
        <v>1341</v>
      </c>
      <c r="X113" s="38"/>
    </row>
    <row r="114" spans="19:24" ht="15">
      <c r="S114" s="40"/>
      <c r="T114" s="41"/>
      <c r="U114" s="41"/>
      <c r="V114" s="30" t="s">
        <v>1342</v>
      </c>
      <c r="W114" s="31" t="s">
        <v>1343</v>
      </c>
      <c r="X114" s="40"/>
    </row>
    <row r="115" spans="19:24" ht="15">
      <c r="S115" s="38"/>
      <c r="T115" s="39"/>
      <c r="U115" s="39"/>
      <c r="V115" s="32" t="s">
        <v>1344</v>
      </c>
      <c r="W115" s="33" t="s">
        <v>1795</v>
      </c>
      <c r="X115" s="38"/>
    </row>
    <row r="116" spans="19:24" ht="15">
      <c r="S116" s="40"/>
      <c r="T116" s="41"/>
      <c r="U116" s="41"/>
      <c r="V116" s="30" t="s">
        <v>1345</v>
      </c>
      <c r="W116" s="31" t="s">
        <v>1775</v>
      </c>
      <c r="X116" s="40"/>
    </row>
    <row r="117" spans="19:24" ht="15">
      <c r="S117" s="38"/>
      <c r="T117" s="39"/>
      <c r="U117" s="39"/>
      <c r="V117" s="32" t="s">
        <v>1346</v>
      </c>
      <c r="W117" s="33" t="s">
        <v>1347</v>
      </c>
      <c r="X117" s="38"/>
    </row>
    <row r="118" spans="19:24" ht="15">
      <c r="S118" s="40"/>
      <c r="T118" s="41"/>
      <c r="U118" s="41"/>
      <c r="V118" s="30" t="s">
        <v>1348</v>
      </c>
      <c r="W118" s="31" t="s">
        <v>1349</v>
      </c>
      <c r="X118" s="40"/>
    </row>
    <row r="119" spans="19:24" ht="15">
      <c r="S119" s="38"/>
      <c r="T119" s="39"/>
      <c r="U119" s="39"/>
      <c r="V119" s="32" t="s">
        <v>1350</v>
      </c>
      <c r="W119" s="33" t="s">
        <v>1351</v>
      </c>
      <c r="X119" s="38"/>
    </row>
    <row r="120" spans="19:24" ht="15">
      <c r="S120" s="40"/>
      <c r="T120" s="41"/>
      <c r="U120" s="41"/>
      <c r="V120" s="30" t="s">
        <v>1352</v>
      </c>
      <c r="W120" s="31" t="s">
        <v>1796</v>
      </c>
      <c r="X120" s="40"/>
    </row>
    <row r="121" spans="19:24" ht="15">
      <c r="S121" s="38"/>
      <c r="T121" s="39"/>
      <c r="U121" s="39"/>
      <c r="V121" s="32" t="s">
        <v>1353</v>
      </c>
      <c r="W121" s="33" t="s">
        <v>1354</v>
      </c>
      <c r="X121" s="38"/>
    </row>
    <row r="122" spans="19:24" ht="15">
      <c r="S122" s="40"/>
      <c r="T122" s="41"/>
      <c r="U122" s="41"/>
      <c r="V122" s="30" t="s">
        <v>1611</v>
      </c>
      <c r="W122" s="31" t="s">
        <v>1351</v>
      </c>
      <c r="X122" s="40"/>
    </row>
    <row r="123" spans="19:24" ht="15">
      <c r="S123" s="38"/>
      <c r="T123" s="39"/>
      <c r="U123" s="39"/>
      <c r="V123" s="32" t="s">
        <v>1355</v>
      </c>
      <c r="W123" s="33" t="s">
        <v>1797</v>
      </c>
      <c r="X123" s="38"/>
    </row>
    <row r="124" spans="19:24" ht="15">
      <c r="S124" s="40"/>
      <c r="T124" s="41"/>
      <c r="U124" s="41"/>
      <c r="V124" s="30" t="s">
        <v>1356</v>
      </c>
      <c r="W124" s="31" t="s">
        <v>1798</v>
      </c>
      <c r="X124" s="40"/>
    </row>
    <row r="125" spans="19:24" ht="15">
      <c r="S125" s="38"/>
      <c r="T125" s="39"/>
      <c r="U125" s="39"/>
      <c r="V125" s="32" t="s">
        <v>1357</v>
      </c>
      <c r="W125" s="33" t="s">
        <v>1799</v>
      </c>
      <c r="X125" s="38"/>
    </row>
    <row r="126" spans="19:24" ht="15">
      <c r="S126" s="40"/>
      <c r="T126" s="41"/>
      <c r="U126" s="41"/>
      <c r="V126" s="30" t="s">
        <v>1358</v>
      </c>
      <c r="W126" s="31" t="s">
        <v>1359</v>
      </c>
      <c r="X126" s="40"/>
    </row>
    <row r="127" spans="19:24" ht="15">
      <c r="S127" s="38"/>
      <c r="T127" s="39"/>
      <c r="U127" s="39"/>
      <c r="V127" s="32" t="s">
        <v>1360</v>
      </c>
      <c r="W127" s="33" t="s">
        <v>1361</v>
      </c>
      <c r="X127" s="38"/>
    </row>
    <row r="128" spans="19:24" ht="15">
      <c r="S128" s="40"/>
      <c r="T128" s="41"/>
      <c r="U128" s="41"/>
      <c r="V128" s="30" t="s">
        <v>1362</v>
      </c>
      <c r="W128" s="31" t="s">
        <v>1363</v>
      </c>
      <c r="X128" s="40"/>
    </row>
    <row r="129" spans="19:24" ht="15">
      <c r="S129" s="38"/>
      <c r="T129" s="39"/>
      <c r="U129" s="39"/>
      <c r="V129" s="32" t="s">
        <v>1612</v>
      </c>
      <c r="W129" s="33" t="s">
        <v>1476</v>
      </c>
      <c r="X129" s="38"/>
    </row>
    <row r="130" spans="19:24" ht="15">
      <c r="S130" s="40"/>
      <c r="T130" s="41"/>
      <c r="U130" s="41"/>
      <c r="V130" s="30" t="s">
        <v>1364</v>
      </c>
      <c r="W130" s="31" t="s">
        <v>1800</v>
      </c>
      <c r="X130" s="40"/>
    </row>
    <row r="131" spans="19:24" ht="15">
      <c r="S131" s="38"/>
      <c r="T131" s="39"/>
      <c r="U131" s="39"/>
      <c r="V131" s="32" t="s">
        <v>1365</v>
      </c>
      <c r="W131" s="33" t="s">
        <v>1366</v>
      </c>
      <c r="X131" s="38"/>
    </row>
    <row r="132" spans="19:24" ht="15">
      <c r="S132" s="40"/>
      <c r="T132" s="41"/>
      <c r="U132" s="41"/>
      <c r="V132" s="30" t="s">
        <v>1367</v>
      </c>
      <c r="W132" s="31" t="s">
        <v>1368</v>
      </c>
      <c r="X132" s="40"/>
    </row>
    <row r="133" spans="19:24" ht="15">
      <c r="S133" s="38"/>
      <c r="T133" s="39"/>
      <c r="U133" s="39"/>
      <c r="V133" s="32" t="s">
        <v>1369</v>
      </c>
      <c r="W133" s="33" t="s">
        <v>1370</v>
      </c>
      <c r="X133" s="38"/>
    </row>
    <row r="134" spans="19:24" ht="15">
      <c r="S134" s="40"/>
      <c r="T134" s="41"/>
      <c r="U134" s="41"/>
      <c r="V134" s="30" t="s">
        <v>1371</v>
      </c>
      <c r="W134" s="31" t="s">
        <v>1372</v>
      </c>
      <c r="X134" s="40"/>
    </row>
    <row r="135" spans="19:24" ht="15">
      <c r="S135" s="38"/>
      <c r="T135" s="39"/>
      <c r="U135" s="39"/>
      <c r="V135" s="32" t="s">
        <v>1373</v>
      </c>
      <c r="W135" s="33" t="s">
        <v>1374</v>
      </c>
      <c r="X135" s="38"/>
    </row>
    <row r="136" spans="19:24" ht="15">
      <c r="S136" s="40"/>
      <c r="T136" s="41"/>
      <c r="U136" s="41"/>
      <c r="V136" s="30" t="s">
        <v>1613</v>
      </c>
      <c r="W136" s="31" t="s">
        <v>1374</v>
      </c>
      <c r="X136" s="40"/>
    </row>
    <row r="137" spans="19:24" ht="15">
      <c r="S137" s="38"/>
      <c r="T137" s="39"/>
      <c r="U137" s="39"/>
      <c r="V137" s="32" t="s">
        <v>1614</v>
      </c>
      <c r="W137" s="33" t="s">
        <v>1374</v>
      </c>
      <c r="X137" s="38"/>
    </row>
    <row r="138" spans="19:24" ht="15">
      <c r="S138" s="40"/>
      <c r="T138" s="41"/>
      <c r="U138" s="41"/>
      <c r="V138" s="30" t="s">
        <v>1615</v>
      </c>
      <c r="W138" s="31" t="s">
        <v>1374</v>
      </c>
      <c r="X138" s="40"/>
    </row>
    <row r="139" spans="19:24" ht="15">
      <c r="S139" s="38"/>
      <c r="T139" s="39"/>
      <c r="U139" s="39"/>
      <c r="V139" s="32" t="s">
        <v>1616</v>
      </c>
      <c r="W139" s="33" t="s">
        <v>1374</v>
      </c>
      <c r="X139" s="38"/>
    </row>
    <row r="140" spans="19:24" ht="15">
      <c r="S140" s="40"/>
      <c r="T140" s="41"/>
      <c r="U140" s="41"/>
      <c r="V140" s="30" t="s">
        <v>1617</v>
      </c>
      <c r="W140" s="31" t="s">
        <v>1374</v>
      </c>
      <c r="X140" s="40"/>
    </row>
    <row r="141" spans="19:24" ht="15">
      <c r="S141" s="38"/>
      <c r="T141" s="39"/>
      <c r="U141" s="39"/>
      <c r="V141" s="32" t="s">
        <v>1375</v>
      </c>
      <c r="W141" s="33" t="s">
        <v>1376</v>
      </c>
      <c r="X141" s="38"/>
    </row>
    <row r="142" spans="19:24" ht="15">
      <c r="S142" s="40"/>
      <c r="T142" s="41"/>
      <c r="U142" s="41"/>
      <c r="V142" s="30" t="s">
        <v>1377</v>
      </c>
      <c r="W142" s="31" t="s">
        <v>1378</v>
      </c>
      <c r="X142" s="40"/>
    </row>
    <row r="143" spans="19:24" ht="15">
      <c r="S143" s="38"/>
      <c r="T143" s="39"/>
      <c r="U143" s="39"/>
      <c r="V143" s="32" t="s">
        <v>1379</v>
      </c>
      <c r="W143" s="33" t="s">
        <v>1380</v>
      </c>
      <c r="X143" s="38"/>
    </row>
    <row r="144" spans="19:24" ht="15">
      <c r="S144" s="40"/>
      <c r="T144" s="41"/>
      <c r="U144" s="41"/>
      <c r="V144" s="30" t="s">
        <v>1381</v>
      </c>
      <c r="W144" s="31" t="s">
        <v>1382</v>
      </c>
      <c r="X144" s="40"/>
    </row>
    <row r="145" spans="19:24" ht="15">
      <c r="S145" s="38"/>
      <c r="T145" s="39"/>
      <c r="U145" s="39"/>
      <c r="V145" s="32" t="s">
        <v>1383</v>
      </c>
      <c r="W145" s="33" t="s">
        <v>1384</v>
      </c>
      <c r="X145" s="38"/>
    </row>
    <row r="146" spans="19:24" ht="15">
      <c r="S146" s="40"/>
      <c r="T146" s="41"/>
      <c r="U146" s="41"/>
      <c r="V146" s="30" t="s">
        <v>1385</v>
      </c>
      <c r="W146" s="31" t="s">
        <v>1386</v>
      </c>
      <c r="X146" s="40"/>
    </row>
    <row r="147" spans="19:24" ht="15">
      <c r="S147" s="38"/>
      <c r="T147" s="39"/>
      <c r="U147" s="39"/>
      <c r="V147" s="32" t="s">
        <v>1387</v>
      </c>
      <c r="W147" s="33" t="s">
        <v>1388</v>
      </c>
      <c r="X147" s="38"/>
    </row>
    <row r="148" spans="19:24" ht="15">
      <c r="S148" s="40"/>
      <c r="T148" s="41"/>
      <c r="U148" s="41"/>
      <c r="V148" s="30" t="s">
        <v>1389</v>
      </c>
      <c r="W148" s="31" t="s">
        <v>1390</v>
      </c>
      <c r="X148" s="40"/>
    </row>
    <row r="149" spans="19:24" ht="15">
      <c r="S149" s="38"/>
      <c r="T149" s="39"/>
      <c r="U149" s="39"/>
      <c r="V149" s="32" t="s">
        <v>1391</v>
      </c>
      <c r="W149" s="33" t="s">
        <v>1801</v>
      </c>
      <c r="X149" s="38"/>
    </row>
    <row r="150" spans="19:24" ht="15">
      <c r="S150" s="40"/>
      <c r="T150" s="41"/>
      <c r="U150" s="41"/>
      <c r="V150" s="30" t="s">
        <v>1392</v>
      </c>
      <c r="W150" s="31" t="s">
        <v>1393</v>
      </c>
      <c r="X150" s="40"/>
    </row>
    <row r="151" spans="19:24" ht="15">
      <c r="S151" s="38"/>
      <c r="T151" s="39"/>
      <c r="U151" s="39"/>
      <c r="V151" s="32" t="s">
        <v>1394</v>
      </c>
      <c r="W151" s="33" t="s">
        <v>1802</v>
      </c>
      <c r="X151" s="38"/>
    </row>
    <row r="152" spans="19:24" ht="15">
      <c r="S152" s="40"/>
      <c r="T152" s="41"/>
      <c r="U152" s="41"/>
      <c r="V152" s="30" t="s">
        <v>1395</v>
      </c>
      <c r="W152" s="31" t="s">
        <v>1396</v>
      </c>
      <c r="X152" s="40"/>
    </row>
    <row r="153" spans="19:24" ht="15">
      <c r="S153" s="38"/>
      <c r="T153" s="39"/>
      <c r="U153" s="39"/>
      <c r="V153" s="32" t="s">
        <v>1397</v>
      </c>
      <c r="W153" s="33" t="s">
        <v>1398</v>
      </c>
      <c r="X153" s="38"/>
    </row>
    <row r="154" spans="19:24" ht="15">
      <c r="S154" s="40"/>
      <c r="T154" s="41"/>
      <c r="U154" s="41"/>
      <c r="V154" s="30" t="s">
        <v>1399</v>
      </c>
      <c r="W154" s="31" t="s">
        <v>1400</v>
      </c>
      <c r="X154" s="40"/>
    </row>
    <row r="155" spans="19:24" ht="15">
      <c r="S155" s="38"/>
      <c r="T155" s="39"/>
      <c r="U155" s="39"/>
      <c r="V155" s="32" t="s">
        <v>1401</v>
      </c>
      <c r="W155" s="33" t="s">
        <v>1803</v>
      </c>
      <c r="X155" s="38"/>
    </row>
    <row r="156" spans="19:24" ht="15">
      <c r="S156" s="40"/>
      <c r="T156" s="41"/>
      <c r="U156" s="41"/>
      <c r="V156" s="30" t="s">
        <v>1402</v>
      </c>
      <c r="W156" s="31" t="s">
        <v>1403</v>
      </c>
      <c r="X156" s="40"/>
    </row>
    <row r="157" spans="19:24" ht="15">
      <c r="S157" s="38"/>
      <c r="T157" s="39"/>
      <c r="U157" s="39"/>
      <c r="V157" s="32" t="s">
        <v>1404</v>
      </c>
      <c r="W157" s="33" t="s">
        <v>1405</v>
      </c>
      <c r="X157" s="38"/>
    </row>
    <row r="158" spans="19:24" ht="15">
      <c r="S158" s="40"/>
      <c r="T158" s="41"/>
      <c r="U158" s="41"/>
      <c r="V158" s="30" t="s">
        <v>43</v>
      </c>
      <c r="W158" s="31" t="s">
        <v>44</v>
      </c>
      <c r="X158" s="40"/>
    </row>
    <row r="159" spans="19:24" ht="15">
      <c r="S159" s="38"/>
      <c r="T159" s="39"/>
      <c r="U159" s="39"/>
      <c r="V159" s="32" t="s">
        <v>45</v>
      </c>
      <c r="W159" s="33" t="s">
        <v>46</v>
      </c>
      <c r="X159" s="38"/>
    </row>
    <row r="160" spans="19:24" ht="15">
      <c r="S160" s="40"/>
      <c r="T160" s="41"/>
      <c r="U160" s="41"/>
      <c r="V160" s="30" t="s">
        <v>47</v>
      </c>
      <c r="W160" s="31" t="s">
        <v>48</v>
      </c>
      <c r="X160" s="40"/>
    </row>
    <row r="161" spans="19:24" ht="15">
      <c r="S161" s="38"/>
      <c r="T161" s="39"/>
      <c r="U161" s="39"/>
      <c r="V161" s="32" t="s">
        <v>49</v>
      </c>
      <c r="W161" s="33" t="s">
        <v>50</v>
      </c>
      <c r="X161" s="38"/>
    </row>
    <row r="162" spans="19:24" ht="15">
      <c r="S162" s="40"/>
      <c r="T162" s="41"/>
      <c r="U162" s="41"/>
      <c r="V162" s="30" t="s">
        <v>51</v>
      </c>
      <c r="W162" s="31" t="s">
        <v>52</v>
      </c>
      <c r="X162" s="40"/>
    </row>
    <row r="163" spans="19:24" ht="15">
      <c r="S163" s="38"/>
      <c r="T163" s="39"/>
      <c r="U163" s="39"/>
      <c r="V163" s="32" t="s">
        <v>53</v>
      </c>
      <c r="W163" s="33" t="s">
        <v>54</v>
      </c>
      <c r="X163" s="38"/>
    </row>
    <row r="164" spans="19:24" ht="15">
      <c r="S164" s="40"/>
      <c r="T164" s="41"/>
      <c r="U164" s="41"/>
      <c r="V164" s="30" t="s">
        <v>55</v>
      </c>
      <c r="W164" s="31" t="s">
        <v>1477</v>
      </c>
      <c r="X164" s="40"/>
    </row>
    <row r="165" spans="19:24" ht="15">
      <c r="S165" s="38"/>
      <c r="T165" s="39"/>
      <c r="U165" s="39"/>
      <c r="V165" s="32" t="s">
        <v>56</v>
      </c>
      <c r="W165" s="33" t="s">
        <v>57</v>
      </c>
      <c r="X165" s="38"/>
    </row>
    <row r="166" spans="19:24" ht="15">
      <c r="S166" s="40"/>
      <c r="T166" s="41"/>
      <c r="U166" s="41"/>
      <c r="V166" s="30" t="s">
        <v>58</v>
      </c>
      <c r="W166" s="31" t="s">
        <v>59</v>
      </c>
      <c r="X166" s="40"/>
    </row>
    <row r="167" spans="19:24" ht="15">
      <c r="S167" s="38"/>
      <c r="T167" s="39"/>
      <c r="U167" s="39"/>
      <c r="V167" s="32" t="s">
        <v>60</v>
      </c>
      <c r="W167" s="33" t="s">
        <v>61</v>
      </c>
      <c r="X167" s="38"/>
    </row>
    <row r="168" spans="19:24" ht="15">
      <c r="S168" s="40"/>
      <c r="T168" s="41"/>
      <c r="U168" s="41"/>
      <c r="V168" s="30" t="s">
        <v>62</v>
      </c>
      <c r="W168" s="31" t="s">
        <v>63</v>
      </c>
      <c r="X168" s="40"/>
    </row>
    <row r="169" spans="19:24" ht="15">
      <c r="S169" s="38"/>
      <c r="T169" s="39"/>
      <c r="U169" s="39"/>
      <c r="V169" s="32" t="s">
        <v>64</v>
      </c>
      <c r="W169" s="33" t="s">
        <v>65</v>
      </c>
      <c r="X169" s="38"/>
    </row>
    <row r="170" spans="19:24" ht="15">
      <c r="S170" s="40"/>
      <c r="T170" s="41"/>
      <c r="U170" s="41"/>
      <c r="V170" s="30" t="s">
        <v>66</v>
      </c>
      <c r="W170" s="31" t="s">
        <v>1478</v>
      </c>
      <c r="X170" s="40"/>
    </row>
    <row r="171" spans="19:24" ht="15">
      <c r="S171" s="38"/>
      <c r="T171" s="39"/>
      <c r="U171" s="39"/>
      <c r="V171" s="32" t="s">
        <v>67</v>
      </c>
      <c r="W171" s="33" t="s">
        <v>1804</v>
      </c>
      <c r="X171" s="38"/>
    </row>
    <row r="172" spans="19:24" ht="15">
      <c r="S172" s="40"/>
      <c r="T172" s="41"/>
      <c r="U172" s="41"/>
      <c r="V172" s="30" t="s">
        <v>68</v>
      </c>
      <c r="W172" s="31" t="s">
        <v>69</v>
      </c>
      <c r="X172" s="40"/>
    </row>
    <row r="173" spans="19:24" ht="15">
      <c r="S173" s="38"/>
      <c r="T173" s="39"/>
      <c r="U173" s="39"/>
      <c r="V173" s="32" t="s">
        <v>70</v>
      </c>
      <c r="W173" s="33" t="s">
        <v>71</v>
      </c>
      <c r="X173" s="38"/>
    </row>
    <row r="174" spans="19:24" ht="15">
      <c r="S174" s="40"/>
      <c r="T174" s="41"/>
      <c r="U174" s="41"/>
      <c r="V174" s="30" t="s">
        <v>72</v>
      </c>
      <c r="W174" s="31" t="s">
        <v>73</v>
      </c>
      <c r="X174" s="40"/>
    </row>
    <row r="175" spans="19:24" ht="15">
      <c r="S175" s="38"/>
      <c r="T175" s="39"/>
      <c r="U175" s="39"/>
      <c r="V175" s="32" t="s">
        <v>74</v>
      </c>
      <c r="W175" s="33" t="s">
        <v>75</v>
      </c>
      <c r="X175" s="38"/>
    </row>
    <row r="176" spans="19:24" ht="15">
      <c r="S176" s="40"/>
      <c r="T176" s="41"/>
      <c r="U176" s="41"/>
      <c r="V176" s="30" t="s">
        <v>76</v>
      </c>
      <c r="W176" s="31" t="s">
        <v>77</v>
      </c>
      <c r="X176" s="40"/>
    </row>
    <row r="177" spans="19:24" ht="15">
      <c r="S177" s="38"/>
      <c r="T177" s="39"/>
      <c r="U177" s="39"/>
      <c r="V177" s="32" t="s">
        <v>78</v>
      </c>
      <c r="W177" s="33" t="s">
        <v>1805</v>
      </c>
      <c r="X177" s="38"/>
    </row>
    <row r="178" spans="19:24" ht="15">
      <c r="S178" s="40"/>
      <c r="T178" s="41"/>
      <c r="U178" s="41"/>
      <c r="V178" s="30" t="s">
        <v>1618</v>
      </c>
      <c r="W178" s="31" t="s">
        <v>1479</v>
      </c>
      <c r="X178" s="40"/>
    </row>
    <row r="179" spans="19:24" ht="15">
      <c r="S179" s="38"/>
      <c r="T179" s="39"/>
      <c r="U179" s="39"/>
      <c r="V179" s="32" t="s">
        <v>79</v>
      </c>
      <c r="W179" s="33" t="s">
        <v>80</v>
      </c>
      <c r="X179" s="38"/>
    </row>
    <row r="180" spans="19:24" ht="15">
      <c r="S180" s="40"/>
      <c r="T180" s="41"/>
      <c r="U180" s="41"/>
      <c r="V180" s="30" t="s">
        <v>81</v>
      </c>
      <c r="W180" s="31" t="s">
        <v>82</v>
      </c>
      <c r="X180" s="40"/>
    </row>
    <row r="181" spans="19:24" ht="15">
      <c r="S181" s="38"/>
      <c r="T181" s="39"/>
      <c r="U181" s="39"/>
      <c r="V181" s="32" t="s">
        <v>83</v>
      </c>
      <c r="W181" s="33" t="s">
        <v>1806</v>
      </c>
      <c r="X181" s="38"/>
    </row>
    <row r="182" spans="19:24" ht="15">
      <c r="S182" s="40"/>
      <c r="T182" s="41"/>
      <c r="U182" s="41"/>
      <c r="V182" s="30" t="s">
        <v>84</v>
      </c>
      <c r="W182" s="31" t="s">
        <v>1807</v>
      </c>
      <c r="X182" s="40"/>
    </row>
    <row r="183" spans="19:24" ht="15">
      <c r="S183" s="38"/>
      <c r="T183" s="39"/>
      <c r="U183" s="39"/>
      <c r="V183" s="32" t="s">
        <v>85</v>
      </c>
      <c r="W183" s="33" t="s">
        <v>86</v>
      </c>
      <c r="X183" s="38"/>
    </row>
    <row r="184" spans="19:24" ht="15">
      <c r="S184" s="40"/>
      <c r="T184" s="41"/>
      <c r="U184" s="41"/>
      <c r="V184" s="30" t="s">
        <v>87</v>
      </c>
      <c r="W184" s="31" t="s">
        <v>1334</v>
      </c>
      <c r="X184" s="40"/>
    </row>
    <row r="185" spans="19:24" ht="15">
      <c r="S185" s="38"/>
      <c r="T185" s="39"/>
      <c r="U185" s="39"/>
      <c r="V185" s="32" t="s">
        <v>88</v>
      </c>
      <c r="W185" s="33" t="s">
        <v>89</v>
      </c>
      <c r="X185" s="38"/>
    </row>
    <row r="186" spans="19:24" ht="15">
      <c r="S186" s="40"/>
      <c r="T186" s="41"/>
      <c r="U186" s="41"/>
      <c r="V186" s="30" t="s">
        <v>90</v>
      </c>
      <c r="W186" s="31" t="s">
        <v>91</v>
      </c>
      <c r="X186" s="40"/>
    </row>
    <row r="187" spans="19:24" ht="15">
      <c r="S187" s="38"/>
      <c r="T187" s="39"/>
      <c r="U187" s="39"/>
      <c r="V187" s="32" t="s">
        <v>92</v>
      </c>
      <c r="W187" s="33" t="s">
        <v>93</v>
      </c>
      <c r="X187" s="38"/>
    </row>
    <row r="188" spans="19:24" ht="15">
      <c r="S188" s="40"/>
      <c r="T188" s="41"/>
      <c r="U188" s="41"/>
      <c r="V188" s="30" t="s">
        <v>94</v>
      </c>
      <c r="W188" s="31" t="s">
        <v>95</v>
      </c>
      <c r="X188" s="40"/>
    </row>
    <row r="189" spans="19:24" ht="15">
      <c r="S189" s="38"/>
      <c r="T189" s="39"/>
      <c r="U189" s="39"/>
      <c r="V189" s="32" t="s">
        <v>96</v>
      </c>
      <c r="W189" s="33" t="s">
        <v>97</v>
      </c>
      <c r="X189" s="38"/>
    </row>
    <row r="190" spans="19:24" ht="15">
      <c r="S190" s="40"/>
      <c r="T190" s="41"/>
      <c r="U190" s="41"/>
      <c r="V190" s="30" t="s">
        <v>98</v>
      </c>
      <c r="W190" s="31" t="s">
        <v>99</v>
      </c>
      <c r="X190" s="40"/>
    </row>
    <row r="191" spans="19:24" ht="15">
      <c r="S191" s="38"/>
      <c r="T191" s="39"/>
      <c r="U191" s="39"/>
      <c r="V191" s="32" t="s">
        <v>100</v>
      </c>
      <c r="W191" s="33" t="s">
        <v>101</v>
      </c>
      <c r="X191" s="38"/>
    </row>
    <row r="192" spans="19:24" ht="15">
      <c r="S192" s="40"/>
      <c r="T192" s="41"/>
      <c r="U192" s="41"/>
      <c r="V192" s="30" t="s">
        <v>102</v>
      </c>
      <c r="W192" s="31" t="s">
        <v>103</v>
      </c>
      <c r="X192" s="40"/>
    </row>
    <row r="193" spans="19:24" ht="15">
      <c r="S193" s="38"/>
      <c r="T193" s="39"/>
      <c r="U193" s="39"/>
      <c r="V193" s="32" t="s">
        <v>1619</v>
      </c>
      <c r="W193" s="33" t="s">
        <v>103</v>
      </c>
      <c r="X193" s="38"/>
    </row>
    <row r="194" spans="19:24" ht="15">
      <c r="S194" s="40"/>
      <c r="T194" s="41"/>
      <c r="U194" s="41"/>
      <c r="V194" s="30" t="s">
        <v>1620</v>
      </c>
      <c r="W194" s="31" t="s">
        <v>103</v>
      </c>
      <c r="X194" s="40"/>
    </row>
    <row r="195" spans="19:24" ht="15">
      <c r="S195" s="38"/>
      <c r="T195" s="39"/>
      <c r="U195" s="39"/>
      <c r="V195" s="32" t="s">
        <v>1621</v>
      </c>
      <c r="W195" s="33" t="s">
        <v>103</v>
      </c>
      <c r="X195" s="38"/>
    </row>
    <row r="196" spans="19:24" ht="15">
      <c r="S196" s="40"/>
      <c r="T196" s="41"/>
      <c r="U196" s="41"/>
      <c r="V196" s="30" t="s">
        <v>1622</v>
      </c>
      <c r="W196" s="31" t="s">
        <v>103</v>
      </c>
      <c r="X196" s="40"/>
    </row>
    <row r="197" spans="19:24" ht="15">
      <c r="S197" s="38"/>
      <c r="T197" s="39"/>
      <c r="U197" s="39"/>
      <c r="V197" s="32" t="s">
        <v>1623</v>
      </c>
      <c r="W197" s="33" t="s">
        <v>103</v>
      </c>
      <c r="X197" s="38"/>
    </row>
    <row r="198" spans="19:24" ht="15">
      <c r="S198" s="40"/>
      <c r="T198" s="41"/>
      <c r="U198" s="41"/>
      <c r="V198" s="30" t="s">
        <v>1624</v>
      </c>
      <c r="W198" s="31" t="s">
        <v>103</v>
      </c>
      <c r="X198" s="40"/>
    </row>
    <row r="199" spans="19:24" ht="15">
      <c r="S199" s="38"/>
      <c r="T199" s="39"/>
      <c r="U199" s="39"/>
      <c r="V199" s="32" t="s">
        <v>1625</v>
      </c>
      <c r="W199" s="33" t="s">
        <v>103</v>
      </c>
      <c r="X199" s="38"/>
    </row>
    <row r="200" spans="19:24" ht="15">
      <c r="S200" s="40"/>
      <c r="T200" s="41"/>
      <c r="U200" s="41"/>
      <c r="V200" s="30" t="s">
        <v>1626</v>
      </c>
      <c r="W200" s="31" t="s">
        <v>103</v>
      </c>
      <c r="X200" s="40"/>
    </row>
    <row r="201" spans="19:24" ht="15">
      <c r="S201" s="38"/>
      <c r="T201" s="39"/>
      <c r="U201" s="39"/>
      <c r="V201" s="32" t="s">
        <v>1627</v>
      </c>
      <c r="W201" s="33" t="s">
        <v>103</v>
      </c>
      <c r="X201" s="38"/>
    </row>
    <row r="202" spans="19:24" ht="15">
      <c r="S202" s="40"/>
      <c r="T202" s="41"/>
      <c r="U202" s="41"/>
      <c r="V202" s="30" t="s">
        <v>1628</v>
      </c>
      <c r="W202" s="31" t="s">
        <v>103</v>
      </c>
      <c r="X202" s="40"/>
    </row>
    <row r="203" spans="19:24" ht="15">
      <c r="S203" s="38"/>
      <c r="T203" s="39"/>
      <c r="U203" s="39"/>
      <c r="V203" s="32" t="s">
        <v>1629</v>
      </c>
      <c r="W203" s="33" t="s">
        <v>103</v>
      </c>
      <c r="X203" s="38"/>
    </row>
    <row r="204" spans="19:24" ht="15">
      <c r="S204" s="40"/>
      <c r="T204" s="41"/>
      <c r="U204" s="41"/>
      <c r="V204" s="30" t="s">
        <v>1630</v>
      </c>
      <c r="W204" s="31" t="s">
        <v>103</v>
      </c>
      <c r="X204" s="40"/>
    </row>
    <row r="205" spans="19:24" ht="15">
      <c r="S205" s="38"/>
      <c r="T205" s="39"/>
      <c r="U205" s="39"/>
      <c r="V205" s="32" t="s">
        <v>1631</v>
      </c>
      <c r="W205" s="33" t="s">
        <v>103</v>
      </c>
      <c r="X205" s="38"/>
    </row>
    <row r="206" spans="19:24" ht="15">
      <c r="S206" s="40"/>
      <c r="T206" s="41"/>
      <c r="U206" s="41"/>
      <c r="V206" s="30" t="s">
        <v>1632</v>
      </c>
      <c r="W206" s="31" t="s">
        <v>103</v>
      </c>
      <c r="X206" s="40"/>
    </row>
    <row r="207" spans="19:24" ht="15">
      <c r="S207" s="38"/>
      <c r="T207" s="39"/>
      <c r="U207" s="39"/>
      <c r="V207" s="32" t="s">
        <v>1633</v>
      </c>
      <c r="W207" s="33" t="s">
        <v>103</v>
      </c>
      <c r="X207" s="38"/>
    </row>
    <row r="208" spans="19:24" ht="15">
      <c r="S208" s="40"/>
      <c r="T208" s="41"/>
      <c r="U208" s="41"/>
      <c r="V208" s="30" t="s">
        <v>1634</v>
      </c>
      <c r="W208" s="31" t="s">
        <v>103</v>
      </c>
      <c r="X208" s="40"/>
    </row>
    <row r="209" spans="19:24" ht="15">
      <c r="S209" s="38"/>
      <c r="T209" s="39"/>
      <c r="U209" s="39"/>
      <c r="V209" s="32" t="s">
        <v>104</v>
      </c>
      <c r="W209" s="33" t="s">
        <v>105</v>
      </c>
      <c r="X209" s="38"/>
    </row>
    <row r="210" spans="19:24" ht="15">
      <c r="S210" s="40"/>
      <c r="T210" s="41"/>
      <c r="U210" s="41"/>
      <c r="V210" s="30" t="s">
        <v>106</v>
      </c>
      <c r="W210" s="31" t="s">
        <v>107</v>
      </c>
      <c r="X210" s="40"/>
    </row>
    <row r="211" spans="19:24" ht="15">
      <c r="S211" s="38"/>
      <c r="T211" s="39"/>
      <c r="U211" s="39"/>
      <c r="V211" s="32" t="s">
        <v>108</v>
      </c>
      <c r="W211" s="33" t="s">
        <v>1808</v>
      </c>
      <c r="X211" s="38"/>
    </row>
    <row r="212" spans="19:24" ht="15">
      <c r="S212" s="40"/>
      <c r="T212" s="41"/>
      <c r="U212" s="41"/>
      <c r="V212" s="30" t="s">
        <v>109</v>
      </c>
      <c r="W212" s="31" t="s">
        <v>110</v>
      </c>
      <c r="X212" s="40"/>
    </row>
    <row r="213" spans="19:24" ht="15">
      <c r="S213" s="38"/>
      <c r="T213" s="39"/>
      <c r="U213" s="39"/>
      <c r="V213" s="32" t="s">
        <v>111</v>
      </c>
      <c r="W213" s="33" t="s">
        <v>1809</v>
      </c>
      <c r="X213" s="38"/>
    </row>
    <row r="214" spans="19:24" ht="15">
      <c r="S214" s="40"/>
      <c r="T214" s="41"/>
      <c r="U214" s="41"/>
      <c r="V214" s="30" t="s">
        <v>112</v>
      </c>
      <c r="W214" s="31" t="s">
        <v>113</v>
      </c>
      <c r="X214" s="40"/>
    </row>
    <row r="215" spans="19:24" ht="15">
      <c r="S215" s="38"/>
      <c r="T215" s="39"/>
      <c r="U215" s="39"/>
      <c r="V215" s="32" t="s">
        <v>114</v>
      </c>
      <c r="W215" s="33" t="s">
        <v>1480</v>
      </c>
      <c r="X215" s="38"/>
    </row>
    <row r="216" spans="19:24" ht="15">
      <c r="S216" s="40"/>
      <c r="T216" s="41"/>
      <c r="U216" s="41"/>
      <c r="V216" s="30" t="s">
        <v>115</v>
      </c>
      <c r="W216" s="31" t="s">
        <v>116</v>
      </c>
      <c r="X216" s="40"/>
    </row>
    <row r="217" spans="19:24" ht="15">
      <c r="S217" s="38"/>
      <c r="T217" s="39"/>
      <c r="U217" s="39"/>
      <c r="V217" s="32" t="s">
        <v>117</v>
      </c>
      <c r="W217" s="33" t="s">
        <v>118</v>
      </c>
      <c r="X217" s="38"/>
    </row>
    <row r="218" spans="19:24" ht="15">
      <c r="S218" s="40"/>
      <c r="T218" s="41"/>
      <c r="U218" s="41"/>
      <c r="V218" s="30" t="s">
        <v>1635</v>
      </c>
      <c r="W218" s="31" t="s">
        <v>1481</v>
      </c>
      <c r="X218" s="40"/>
    </row>
    <row r="219" spans="19:24" ht="15">
      <c r="S219" s="38"/>
      <c r="T219" s="39"/>
      <c r="U219" s="39"/>
      <c r="V219" s="32" t="s">
        <v>119</v>
      </c>
      <c r="W219" s="33" t="s">
        <v>1810</v>
      </c>
      <c r="X219" s="38"/>
    </row>
    <row r="220" spans="19:24" ht="15">
      <c r="S220" s="40"/>
      <c r="T220" s="41"/>
      <c r="U220" s="41"/>
      <c r="V220" s="30" t="s">
        <v>120</v>
      </c>
      <c r="W220" s="31" t="s">
        <v>1811</v>
      </c>
      <c r="X220" s="40"/>
    </row>
    <row r="221" spans="19:24" ht="15">
      <c r="S221" s="38"/>
      <c r="T221" s="39"/>
      <c r="U221" s="39"/>
      <c r="V221" s="32" t="s">
        <v>121</v>
      </c>
      <c r="W221" s="33" t="s">
        <v>1812</v>
      </c>
      <c r="X221" s="38"/>
    </row>
    <row r="222" spans="19:24" ht="15">
      <c r="S222" s="40"/>
      <c r="T222" s="41"/>
      <c r="U222" s="41"/>
      <c r="V222" s="30" t="s">
        <v>122</v>
      </c>
      <c r="W222" s="31" t="s">
        <v>1813</v>
      </c>
      <c r="X222" s="40"/>
    </row>
    <row r="223" spans="19:24" ht="15">
      <c r="S223" s="38"/>
      <c r="T223" s="39"/>
      <c r="U223" s="39"/>
      <c r="V223" s="32" t="s">
        <v>123</v>
      </c>
      <c r="W223" s="33" t="s">
        <v>1814</v>
      </c>
      <c r="X223" s="38"/>
    </row>
    <row r="224" spans="19:24" ht="15">
      <c r="S224" s="40"/>
      <c r="T224" s="41"/>
      <c r="U224" s="41"/>
      <c r="V224" s="30" t="s">
        <v>124</v>
      </c>
      <c r="W224" s="31" t="s">
        <v>1815</v>
      </c>
      <c r="X224" s="40"/>
    </row>
    <row r="225" spans="19:24" ht="15">
      <c r="S225" s="38"/>
      <c r="T225" s="39"/>
      <c r="U225" s="39"/>
      <c r="V225" s="32" t="s">
        <v>1636</v>
      </c>
      <c r="W225" s="33" t="s">
        <v>1816</v>
      </c>
      <c r="X225" s="38"/>
    </row>
    <row r="226" spans="19:24" ht="15">
      <c r="S226" s="40"/>
      <c r="T226" s="41"/>
      <c r="U226" s="41"/>
      <c r="V226" s="30" t="s">
        <v>1637</v>
      </c>
      <c r="W226" s="31" t="s">
        <v>126</v>
      </c>
      <c r="X226" s="40"/>
    </row>
    <row r="227" spans="19:24" ht="15">
      <c r="S227" s="38"/>
      <c r="T227" s="39"/>
      <c r="U227" s="39"/>
      <c r="V227" s="32" t="s">
        <v>125</v>
      </c>
      <c r="W227" s="33" t="s">
        <v>126</v>
      </c>
      <c r="X227" s="38"/>
    </row>
    <row r="228" spans="19:24" ht="15">
      <c r="S228" s="40"/>
      <c r="T228" s="41"/>
      <c r="U228" s="41"/>
      <c r="V228" s="30" t="s">
        <v>127</v>
      </c>
      <c r="W228" s="31" t="s">
        <v>128</v>
      </c>
      <c r="X228" s="40"/>
    </row>
    <row r="229" spans="19:24" ht="15">
      <c r="S229" s="38"/>
      <c r="T229" s="39"/>
      <c r="U229" s="39"/>
      <c r="V229" s="32" t="s">
        <v>129</v>
      </c>
      <c r="W229" s="33" t="s">
        <v>1817</v>
      </c>
      <c r="X229" s="38"/>
    </row>
    <row r="230" spans="19:24" ht="15">
      <c r="S230" s="40"/>
      <c r="T230" s="41"/>
      <c r="U230" s="41"/>
      <c r="V230" s="30" t="s">
        <v>130</v>
      </c>
      <c r="W230" s="31" t="s">
        <v>131</v>
      </c>
      <c r="X230" s="40"/>
    </row>
    <row r="231" spans="19:24" ht="15">
      <c r="S231" s="38"/>
      <c r="T231" s="39"/>
      <c r="U231" s="39"/>
      <c r="V231" s="32" t="s">
        <v>132</v>
      </c>
      <c r="W231" s="33" t="s">
        <v>1818</v>
      </c>
      <c r="X231" s="38"/>
    </row>
    <row r="232" spans="19:24" ht="15">
      <c r="S232" s="40"/>
      <c r="T232" s="41"/>
      <c r="U232" s="41"/>
      <c r="V232" s="30" t="s">
        <v>133</v>
      </c>
      <c r="W232" s="31" t="s">
        <v>134</v>
      </c>
      <c r="X232" s="40"/>
    </row>
    <row r="233" spans="19:24" ht="15">
      <c r="S233" s="38"/>
      <c r="T233" s="39"/>
      <c r="U233" s="39"/>
      <c r="V233" s="32" t="s">
        <v>135</v>
      </c>
      <c r="W233" s="33" t="s">
        <v>1819</v>
      </c>
      <c r="X233" s="38"/>
    </row>
    <row r="234" spans="19:24" ht="15">
      <c r="S234" s="40"/>
      <c r="T234" s="41"/>
      <c r="U234" s="41"/>
      <c r="V234" s="30" t="s">
        <v>136</v>
      </c>
      <c r="W234" s="31" t="s">
        <v>1820</v>
      </c>
      <c r="X234" s="40"/>
    </row>
    <row r="235" spans="19:24" ht="15">
      <c r="S235" s="38"/>
      <c r="T235" s="39"/>
      <c r="U235" s="39"/>
      <c r="V235" s="32" t="s">
        <v>137</v>
      </c>
      <c r="W235" s="33" t="s">
        <v>138</v>
      </c>
      <c r="X235" s="38"/>
    </row>
    <row r="236" spans="19:24" ht="15">
      <c r="S236" s="40"/>
      <c r="T236" s="41"/>
      <c r="U236" s="41"/>
      <c r="V236" s="30" t="s">
        <v>139</v>
      </c>
      <c r="W236" s="31" t="s">
        <v>140</v>
      </c>
      <c r="X236" s="40"/>
    </row>
    <row r="237" spans="19:24" ht="15">
      <c r="S237" s="38"/>
      <c r="T237" s="39"/>
      <c r="U237" s="39"/>
      <c r="V237" s="32" t="s">
        <v>141</v>
      </c>
      <c r="W237" s="33" t="s">
        <v>142</v>
      </c>
      <c r="X237" s="38"/>
    </row>
    <row r="238" spans="19:24" ht="15">
      <c r="S238" s="40"/>
      <c r="T238" s="41"/>
      <c r="U238" s="41"/>
      <c r="V238" s="30" t="s">
        <v>143</v>
      </c>
      <c r="W238" s="31" t="s">
        <v>144</v>
      </c>
      <c r="X238" s="40"/>
    </row>
    <row r="239" spans="19:24" ht="15">
      <c r="S239" s="38"/>
      <c r="T239" s="39"/>
      <c r="U239" s="39"/>
      <c r="V239" s="32" t="s">
        <v>1638</v>
      </c>
      <c r="W239" s="33" t="s">
        <v>1482</v>
      </c>
      <c r="X239" s="38"/>
    </row>
    <row r="240" spans="19:24" ht="15">
      <c r="S240" s="40"/>
      <c r="T240" s="41"/>
      <c r="U240" s="41"/>
      <c r="V240" s="30" t="s">
        <v>145</v>
      </c>
      <c r="W240" s="31" t="s">
        <v>146</v>
      </c>
      <c r="X240" s="40"/>
    </row>
    <row r="241" spans="19:24" ht="15">
      <c r="S241" s="38"/>
      <c r="T241" s="39"/>
      <c r="U241" s="39"/>
      <c r="V241" s="32" t="s">
        <v>147</v>
      </c>
      <c r="W241" s="33" t="s">
        <v>602</v>
      </c>
      <c r="X241" s="38"/>
    </row>
    <row r="242" spans="19:24" ht="15">
      <c r="S242" s="40"/>
      <c r="T242" s="41"/>
      <c r="U242" s="41"/>
      <c r="V242" s="30" t="s">
        <v>148</v>
      </c>
      <c r="W242" s="31" t="s">
        <v>149</v>
      </c>
      <c r="X242" s="40"/>
    </row>
    <row r="243" spans="19:24" ht="15">
      <c r="S243" s="38"/>
      <c r="T243" s="39"/>
      <c r="U243" s="39"/>
      <c r="V243" s="32" t="s">
        <v>150</v>
      </c>
      <c r="W243" s="33" t="s">
        <v>1821</v>
      </c>
      <c r="X243" s="38"/>
    </row>
    <row r="244" spans="19:24" ht="15">
      <c r="S244" s="40"/>
      <c r="T244" s="41"/>
      <c r="U244" s="41"/>
      <c r="V244" s="30" t="s">
        <v>151</v>
      </c>
      <c r="W244" s="31" t="s">
        <v>152</v>
      </c>
      <c r="X244" s="40"/>
    </row>
    <row r="245" spans="19:24" ht="15">
      <c r="S245" s="38"/>
      <c r="T245" s="39"/>
      <c r="U245" s="39"/>
      <c r="V245" s="32" t="s">
        <v>153</v>
      </c>
      <c r="W245" s="33" t="s">
        <v>1822</v>
      </c>
      <c r="X245" s="38"/>
    </row>
    <row r="246" spans="19:24" ht="15">
      <c r="S246" s="40"/>
      <c r="T246" s="41"/>
      <c r="U246" s="41"/>
      <c r="V246" s="30" t="s">
        <v>154</v>
      </c>
      <c r="W246" s="31" t="s">
        <v>155</v>
      </c>
      <c r="X246" s="40"/>
    </row>
    <row r="247" spans="19:24" ht="15">
      <c r="S247" s="38"/>
      <c r="T247" s="39"/>
      <c r="U247" s="39"/>
      <c r="V247" s="32" t="s">
        <v>156</v>
      </c>
      <c r="W247" s="33" t="s">
        <v>157</v>
      </c>
      <c r="X247" s="38"/>
    </row>
    <row r="248" spans="19:24" ht="15">
      <c r="S248" s="40"/>
      <c r="T248" s="41"/>
      <c r="U248" s="41"/>
      <c r="V248" s="30" t="s">
        <v>158</v>
      </c>
      <c r="W248" s="31" t="s">
        <v>159</v>
      </c>
      <c r="X248" s="40"/>
    </row>
    <row r="249" spans="19:24" ht="15">
      <c r="S249" s="38"/>
      <c r="T249" s="39"/>
      <c r="U249" s="39"/>
      <c r="V249" s="32" t="s">
        <v>160</v>
      </c>
      <c r="W249" s="33" t="s">
        <v>161</v>
      </c>
      <c r="X249" s="38"/>
    </row>
    <row r="250" spans="19:24" ht="15">
      <c r="S250" s="40"/>
      <c r="T250" s="41"/>
      <c r="U250" s="41"/>
      <c r="V250" s="30" t="s">
        <v>162</v>
      </c>
      <c r="W250" s="31" t="s">
        <v>163</v>
      </c>
      <c r="X250" s="40"/>
    </row>
    <row r="251" spans="19:24" ht="15">
      <c r="S251" s="38"/>
      <c r="T251" s="39"/>
      <c r="U251" s="39"/>
      <c r="V251" s="32" t="s">
        <v>164</v>
      </c>
      <c r="W251" s="33" t="s">
        <v>165</v>
      </c>
      <c r="X251" s="38"/>
    </row>
    <row r="252" spans="19:24" ht="15">
      <c r="S252" s="40"/>
      <c r="T252" s="41"/>
      <c r="U252" s="41"/>
      <c r="V252" s="30" t="s">
        <v>166</v>
      </c>
      <c r="W252" s="31" t="s">
        <v>1823</v>
      </c>
      <c r="X252" s="40"/>
    </row>
    <row r="253" spans="19:24" ht="15">
      <c r="S253" s="38"/>
      <c r="T253" s="39"/>
      <c r="U253" s="39"/>
      <c r="V253" s="32" t="s">
        <v>167</v>
      </c>
      <c r="W253" s="33" t="s">
        <v>168</v>
      </c>
      <c r="X253" s="38"/>
    </row>
    <row r="254" spans="19:24" ht="15">
      <c r="S254" s="40"/>
      <c r="T254" s="41"/>
      <c r="U254" s="41"/>
      <c r="V254" s="30" t="s">
        <v>169</v>
      </c>
      <c r="W254" s="31" t="s">
        <v>1824</v>
      </c>
      <c r="X254" s="40"/>
    </row>
    <row r="255" spans="19:24" ht="15">
      <c r="S255" s="38"/>
      <c r="T255" s="39"/>
      <c r="U255" s="39"/>
      <c r="V255" s="32" t="s">
        <v>170</v>
      </c>
      <c r="W255" s="33" t="s">
        <v>171</v>
      </c>
      <c r="X255" s="38"/>
    </row>
    <row r="256" spans="19:24" ht="15">
      <c r="S256" s="40"/>
      <c r="T256" s="41"/>
      <c r="U256" s="41"/>
      <c r="V256" s="30" t="s">
        <v>172</v>
      </c>
      <c r="W256" s="31" t="s">
        <v>173</v>
      </c>
      <c r="X256" s="40"/>
    </row>
    <row r="257" spans="19:24" ht="15">
      <c r="S257" s="38"/>
      <c r="T257" s="39"/>
      <c r="U257" s="39"/>
      <c r="V257" s="32" t="s">
        <v>174</v>
      </c>
      <c r="W257" s="33" t="s">
        <v>175</v>
      </c>
      <c r="X257" s="38"/>
    </row>
    <row r="258" spans="19:24" ht="15">
      <c r="S258" s="40"/>
      <c r="T258" s="41"/>
      <c r="U258" s="41"/>
      <c r="V258" s="30" t="s">
        <v>176</v>
      </c>
      <c r="W258" s="31" t="s">
        <v>177</v>
      </c>
      <c r="X258" s="40"/>
    </row>
    <row r="259" spans="19:24" ht="15">
      <c r="S259" s="38"/>
      <c r="T259" s="39"/>
      <c r="U259" s="39"/>
      <c r="V259" s="32" t="s">
        <v>178</v>
      </c>
      <c r="W259" s="33" t="s">
        <v>179</v>
      </c>
      <c r="X259" s="38"/>
    </row>
    <row r="260" spans="19:24" ht="15">
      <c r="S260" s="40"/>
      <c r="T260" s="41"/>
      <c r="U260" s="41"/>
      <c r="V260" s="30" t="s">
        <v>180</v>
      </c>
      <c r="W260" s="31" t="s">
        <v>1825</v>
      </c>
      <c r="X260" s="40"/>
    </row>
    <row r="261" spans="19:24" ht="15">
      <c r="S261" s="38"/>
      <c r="T261" s="39"/>
      <c r="U261" s="39"/>
      <c r="V261" s="32" t="s">
        <v>181</v>
      </c>
      <c r="W261" s="33" t="s">
        <v>182</v>
      </c>
      <c r="X261" s="38"/>
    </row>
    <row r="262" spans="19:24" ht="15">
      <c r="S262" s="40"/>
      <c r="T262" s="41"/>
      <c r="U262" s="41"/>
      <c r="V262" s="30" t="s">
        <v>183</v>
      </c>
      <c r="W262" s="31" t="s">
        <v>184</v>
      </c>
      <c r="X262" s="40"/>
    </row>
    <row r="263" spans="19:24" ht="15">
      <c r="S263" s="38"/>
      <c r="T263" s="39"/>
      <c r="U263" s="39"/>
      <c r="V263" s="32" t="s">
        <v>1639</v>
      </c>
      <c r="W263" s="33" t="s">
        <v>1483</v>
      </c>
      <c r="X263" s="38"/>
    </row>
    <row r="264" spans="19:24" ht="15">
      <c r="S264" s="40"/>
      <c r="T264" s="41"/>
      <c r="U264" s="41"/>
      <c r="V264" s="30" t="s">
        <v>185</v>
      </c>
      <c r="W264" s="31" t="s">
        <v>186</v>
      </c>
      <c r="X264" s="40"/>
    </row>
    <row r="265" spans="19:24" ht="15">
      <c r="S265" s="38"/>
      <c r="T265" s="39"/>
      <c r="U265" s="39"/>
      <c r="V265" s="32" t="s">
        <v>187</v>
      </c>
      <c r="W265" s="33" t="s">
        <v>188</v>
      </c>
      <c r="X265" s="38"/>
    </row>
    <row r="266" spans="19:24" ht="15">
      <c r="S266" s="40"/>
      <c r="T266" s="41"/>
      <c r="U266" s="41"/>
      <c r="V266" s="30" t="s">
        <v>189</v>
      </c>
      <c r="W266" s="31" t="s">
        <v>190</v>
      </c>
      <c r="X266" s="40"/>
    </row>
    <row r="267" spans="19:24" ht="15">
      <c r="S267" s="38"/>
      <c r="T267" s="39"/>
      <c r="U267" s="39"/>
      <c r="V267" s="32" t="s">
        <v>191</v>
      </c>
      <c r="W267" s="33" t="s">
        <v>192</v>
      </c>
      <c r="X267" s="38"/>
    </row>
    <row r="268" spans="19:24" ht="15">
      <c r="S268" s="40"/>
      <c r="T268" s="41"/>
      <c r="U268" s="41"/>
      <c r="V268" s="30" t="s">
        <v>193</v>
      </c>
      <c r="W268" s="31" t="s">
        <v>194</v>
      </c>
      <c r="X268" s="40"/>
    </row>
    <row r="269" spans="19:24" ht="15">
      <c r="S269" s="38"/>
      <c r="T269" s="39"/>
      <c r="U269" s="39"/>
      <c r="V269" s="32" t="s">
        <v>195</v>
      </c>
      <c r="W269" s="33" t="s">
        <v>1826</v>
      </c>
      <c r="X269" s="38"/>
    </row>
    <row r="270" spans="19:24" ht="15">
      <c r="S270" s="40"/>
      <c r="T270" s="41"/>
      <c r="U270" s="41"/>
      <c r="V270" s="30" t="s">
        <v>1640</v>
      </c>
      <c r="W270" s="31" t="s">
        <v>118</v>
      </c>
      <c r="X270" s="40"/>
    </row>
    <row r="271" spans="19:24" ht="15">
      <c r="S271" s="38"/>
      <c r="T271" s="39"/>
      <c r="U271" s="39"/>
      <c r="V271" s="32" t="s">
        <v>196</v>
      </c>
      <c r="W271" s="33" t="s">
        <v>1484</v>
      </c>
      <c r="X271" s="38"/>
    </row>
    <row r="272" spans="19:24" ht="15">
      <c r="S272" s="40"/>
      <c r="T272" s="41"/>
      <c r="U272" s="41"/>
      <c r="V272" s="30" t="s">
        <v>197</v>
      </c>
      <c r="W272" s="31" t="s">
        <v>198</v>
      </c>
      <c r="X272" s="40"/>
    </row>
    <row r="273" spans="19:24" ht="15">
      <c r="S273" s="38"/>
      <c r="T273" s="39"/>
      <c r="U273" s="39"/>
      <c r="V273" s="32" t="s">
        <v>199</v>
      </c>
      <c r="W273" s="33" t="s">
        <v>200</v>
      </c>
      <c r="X273" s="38"/>
    </row>
    <row r="274" spans="19:24" ht="15">
      <c r="S274" s="40"/>
      <c r="T274" s="41"/>
      <c r="U274" s="41"/>
      <c r="V274" s="30" t="s">
        <v>201</v>
      </c>
      <c r="W274" s="31" t="s">
        <v>202</v>
      </c>
      <c r="X274" s="40"/>
    </row>
    <row r="275" spans="19:24" ht="15">
      <c r="S275" s="38"/>
      <c r="T275" s="39"/>
      <c r="U275" s="39"/>
      <c r="V275" s="32" t="s">
        <v>203</v>
      </c>
      <c r="W275" s="33" t="s">
        <v>204</v>
      </c>
      <c r="X275" s="38"/>
    </row>
    <row r="276" spans="19:24" ht="15">
      <c r="S276" s="40"/>
      <c r="T276" s="41"/>
      <c r="U276" s="41"/>
      <c r="V276" s="30" t="s">
        <v>205</v>
      </c>
      <c r="W276" s="31" t="s">
        <v>206</v>
      </c>
      <c r="X276" s="40"/>
    </row>
    <row r="277" spans="19:24" ht="15">
      <c r="S277" s="38"/>
      <c r="T277" s="39"/>
      <c r="U277" s="39"/>
      <c r="V277" s="32" t="s">
        <v>207</v>
      </c>
      <c r="W277" s="33" t="s">
        <v>1827</v>
      </c>
      <c r="X277" s="38"/>
    </row>
    <row r="278" spans="19:24" ht="15">
      <c r="S278" s="40"/>
      <c r="T278" s="41"/>
      <c r="U278" s="41"/>
      <c r="V278" s="30" t="s">
        <v>208</v>
      </c>
      <c r="W278" s="31" t="s">
        <v>1828</v>
      </c>
      <c r="X278" s="40"/>
    </row>
    <row r="279" spans="19:24" ht="15">
      <c r="S279" s="38"/>
      <c r="T279" s="39"/>
      <c r="U279" s="39"/>
      <c r="V279" s="32" t="s">
        <v>209</v>
      </c>
      <c r="W279" s="33" t="s">
        <v>210</v>
      </c>
      <c r="X279" s="38"/>
    </row>
    <row r="280" spans="19:24" ht="15">
      <c r="S280" s="40"/>
      <c r="T280" s="41"/>
      <c r="U280" s="41"/>
      <c r="V280" s="30" t="s">
        <v>211</v>
      </c>
      <c r="W280" s="31" t="s">
        <v>1829</v>
      </c>
      <c r="X280" s="40"/>
    </row>
    <row r="281" spans="19:24" ht="15">
      <c r="S281" s="38"/>
      <c r="T281" s="39"/>
      <c r="U281" s="39"/>
      <c r="V281" s="32" t="s">
        <v>212</v>
      </c>
      <c r="W281" s="33" t="s">
        <v>213</v>
      </c>
      <c r="X281" s="38"/>
    </row>
    <row r="282" spans="19:24" ht="15">
      <c r="S282" s="40"/>
      <c r="T282" s="41"/>
      <c r="U282" s="41"/>
      <c r="V282" s="30" t="s">
        <v>214</v>
      </c>
      <c r="W282" s="31" t="s">
        <v>215</v>
      </c>
      <c r="X282" s="40"/>
    </row>
    <row r="283" spans="19:24" ht="15">
      <c r="S283" s="38"/>
      <c r="T283" s="39"/>
      <c r="U283" s="39"/>
      <c r="V283" s="32" t="s">
        <v>216</v>
      </c>
      <c r="W283" s="33" t="s">
        <v>217</v>
      </c>
      <c r="X283" s="38"/>
    </row>
    <row r="284" spans="19:24" ht="15">
      <c r="S284" s="40"/>
      <c r="T284" s="41"/>
      <c r="U284" s="41"/>
      <c r="V284" s="30" t="s">
        <v>218</v>
      </c>
      <c r="W284" s="31" t="s">
        <v>219</v>
      </c>
      <c r="X284" s="40"/>
    </row>
    <row r="285" spans="19:24" ht="15">
      <c r="S285" s="38"/>
      <c r="T285" s="39"/>
      <c r="U285" s="39"/>
      <c r="V285" s="32" t="s">
        <v>220</v>
      </c>
      <c r="W285" s="33" t="s">
        <v>221</v>
      </c>
      <c r="X285" s="38"/>
    </row>
    <row r="286" spans="19:24" ht="15">
      <c r="S286" s="40"/>
      <c r="T286" s="41"/>
      <c r="U286" s="41"/>
      <c r="V286" s="30" t="s">
        <v>222</v>
      </c>
      <c r="W286" s="31" t="s">
        <v>223</v>
      </c>
      <c r="X286" s="40"/>
    </row>
    <row r="287" spans="19:24" ht="15">
      <c r="S287" s="38"/>
      <c r="T287" s="39"/>
      <c r="U287" s="39"/>
      <c r="V287" s="32" t="s">
        <v>224</v>
      </c>
      <c r="W287" s="33" t="s">
        <v>225</v>
      </c>
      <c r="X287" s="38"/>
    </row>
    <row r="288" spans="19:24" ht="15">
      <c r="S288" s="40"/>
      <c r="T288" s="41"/>
      <c r="U288" s="41"/>
      <c r="V288" s="30" t="s">
        <v>226</v>
      </c>
      <c r="W288" s="31" t="s">
        <v>227</v>
      </c>
      <c r="X288" s="40"/>
    </row>
    <row r="289" spans="19:24" ht="15">
      <c r="S289" s="38"/>
      <c r="T289" s="39"/>
      <c r="U289" s="39"/>
      <c r="V289" s="32" t="s">
        <v>228</v>
      </c>
      <c r="W289" s="33" t="s">
        <v>229</v>
      </c>
      <c r="X289" s="38"/>
    </row>
    <row r="290" spans="19:24" ht="15">
      <c r="S290" s="40"/>
      <c r="T290" s="41"/>
      <c r="U290" s="41"/>
      <c r="V290" s="30" t="s">
        <v>230</v>
      </c>
      <c r="W290" s="31" t="s">
        <v>231</v>
      </c>
      <c r="X290" s="40"/>
    </row>
    <row r="291" spans="19:24" ht="15">
      <c r="S291" s="38"/>
      <c r="T291" s="39"/>
      <c r="U291" s="39"/>
      <c r="V291" s="32" t="s">
        <v>232</v>
      </c>
      <c r="W291" s="33" t="s">
        <v>233</v>
      </c>
      <c r="X291" s="38"/>
    </row>
    <row r="292" spans="19:24" ht="15">
      <c r="S292" s="40"/>
      <c r="T292" s="41"/>
      <c r="U292" s="41"/>
      <c r="V292" s="30" t="s">
        <v>234</v>
      </c>
      <c r="W292" s="31" t="s">
        <v>235</v>
      </c>
      <c r="X292" s="40"/>
    </row>
    <row r="293" spans="19:24" ht="15">
      <c r="S293" s="38"/>
      <c r="T293" s="39"/>
      <c r="U293" s="39"/>
      <c r="V293" s="32" t="s">
        <v>236</v>
      </c>
      <c r="W293" s="33" t="s">
        <v>237</v>
      </c>
      <c r="X293" s="38"/>
    </row>
    <row r="294" spans="19:24" ht="15">
      <c r="S294" s="40"/>
      <c r="T294" s="41"/>
      <c r="U294" s="41"/>
      <c r="V294" s="30" t="s">
        <v>238</v>
      </c>
      <c r="W294" s="31" t="s">
        <v>239</v>
      </c>
      <c r="X294" s="40"/>
    </row>
    <row r="295" spans="19:24" ht="15">
      <c r="S295" s="38"/>
      <c r="T295" s="39"/>
      <c r="U295" s="39"/>
      <c r="V295" s="32" t="s">
        <v>240</v>
      </c>
      <c r="W295" s="33" t="s">
        <v>241</v>
      </c>
      <c r="X295" s="38"/>
    </row>
    <row r="296" spans="19:24" ht="15">
      <c r="S296" s="40"/>
      <c r="T296" s="41"/>
      <c r="U296" s="41"/>
      <c r="V296" s="30" t="s">
        <v>242</v>
      </c>
      <c r="W296" s="31" t="s">
        <v>243</v>
      </c>
      <c r="X296" s="40"/>
    </row>
    <row r="297" spans="19:24" ht="15">
      <c r="S297" s="38"/>
      <c r="T297" s="39"/>
      <c r="U297" s="39"/>
      <c r="V297" s="32" t="s">
        <v>244</v>
      </c>
      <c r="W297" s="33" t="s">
        <v>245</v>
      </c>
      <c r="X297" s="38"/>
    </row>
    <row r="298" spans="19:24" ht="15">
      <c r="S298" s="40"/>
      <c r="T298" s="41"/>
      <c r="U298" s="41"/>
      <c r="V298" s="30" t="s">
        <v>1641</v>
      </c>
      <c r="W298" s="31" t="s">
        <v>1830</v>
      </c>
      <c r="X298" s="40"/>
    </row>
    <row r="299" spans="19:24" ht="15">
      <c r="S299" s="38"/>
      <c r="T299" s="39"/>
      <c r="U299" s="39"/>
      <c r="V299" s="32" t="s">
        <v>246</v>
      </c>
      <c r="W299" s="33" t="s">
        <v>247</v>
      </c>
      <c r="X299" s="38"/>
    </row>
    <row r="300" spans="19:24" ht="15">
      <c r="S300" s="40"/>
      <c r="T300" s="41"/>
      <c r="U300" s="41"/>
      <c r="V300" s="30" t="s">
        <v>248</v>
      </c>
      <c r="W300" s="31" t="s">
        <v>249</v>
      </c>
      <c r="X300" s="40"/>
    </row>
    <row r="301" spans="19:24" ht="15">
      <c r="S301" s="38"/>
      <c r="T301" s="39"/>
      <c r="U301" s="39"/>
      <c r="V301" s="32" t="s">
        <v>250</v>
      </c>
      <c r="W301" s="33" t="s">
        <v>251</v>
      </c>
      <c r="X301" s="38"/>
    </row>
    <row r="302" spans="19:24" ht="15">
      <c r="S302" s="40"/>
      <c r="T302" s="41"/>
      <c r="U302" s="41"/>
      <c r="V302" s="30" t="s">
        <v>252</v>
      </c>
      <c r="W302" s="31" t="s">
        <v>253</v>
      </c>
      <c r="X302" s="40"/>
    </row>
    <row r="303" spans="19:24" ht="15">
      <c r="S303" s="38"/>
      <c r="T303" s="39"/>
      <c r="U303" s="39"/>
      <c r="V303" s="32" t="s">
        <v>1642</v>
      </c>
      <c r="W303" s="33" t="s">
        <v>1485</v>
      </c>
      <c r="X303" s="38"/>
    </row>
    <row r="304" spans="19:24" ht="15">
      <c r="S304" s="40"/>
      <c r="T304" s="41"/>
      <c r="U304" s="41"/>
      <c r="V304" s="30" t="s">
        <v>254</v>
      </c>
      <c r="W304" s="31" t="s">
        <v>255</v>
      </c>
      <c r="X304" s="40"/>
    </row>
    <row r="305" spans="19:24" ht="15">
      <c r="S305" s="38"/>
      <c r="T305" s="39"/>
      <c r="U305" s="39"/>
      <c r="V305" s="32" t="s">
        <v>256</v>
      </c>
      <c r="W305" s="33" t="s">
        <v>257</v>
      </c>
      <c r="X305" s="38"/>
    </row>
    <row r="306" spans="19:24" ht="15">
      <c r="S306" s="40"/>
      <c r="T306" s="41"/>
      <c r="U306" s="41"/>
      <c r="V306" s="30" t="s">
        <v>258</v>
      </c>
      <c r="W306" s="31" t="s">
        <v>259</v>
      </c>
      <c r="X306" s="40"/>
    </row>
    <row r="307" spans="19:24" ht="15">
      <c r="S307" s="38"/>
      <c r="T307" s="39"/>
      <c r="U307" s="39"/>
      <c r="V307" s="32" t="s">
        <v>260</v>
      </c>
      <c r="W307" s="33" t="s">
        <v>261</v>
      </c>
      <c r="X307" s="38"/>
    </row>
    <row r="308" spans="19:24" ht="15">
      <c r="S308" s="40"/>
      <c r="T308" s="41"/>
      <c r="U308" s="41"/>
      <c r="V308" s="30" t="s">
        <v>262</v>
      </c>
      <c r="W308" s="31" t="s">
        <v>1831</v>
      </c>
      <c r="X308" s="40"/>
    </row>
    <row r="309" spans="19:24" ht="15">
      <c r="S309" s="38"/>
      <c r="T309" s="39"/>
      <c r="U309" s="39"/>
      <c r="V309" s="32" t="s">
        <v>263</v>
      </c>
      <c r="W309" s="33" t="s">
        <v>264</v>
      </c>
      <c r="X309" s="38"/>
    </row>
    <row r="310" spans="19:24" ht="15">
      <c r="S310" s="40"/>
      <c r="T310" s="41"/>
      <c r="U310" s="41"/>
      <c r="V310" s="30" t="s">
        <v>265</v>
      </c>
      <c r="W310" s="31" t="s">
        <v>266</v>
      </c>
      <c r="X310" s="40"/>
    </row>
    <row r="311" spans="19:24" ht="15">
      <c r="S311" s="38"/>
      <c r="T311" s="39"/>
      <c r="U311" s="39"/>
      <c r="V311" s="32" t="s">
        <v>267</v>
      </c>
      <c r="W311" s="33" t="s">
        <v>268</v>
      </c>
      <c r="X311" s="38"/>
    </row>
    <row r="312" spans="19:24" ht="15">
      <c r="S312" s="40"/>
      <c r="T312" s="41"/>
      <c r="U312" s="41"/>
      <c r="V312" s="30" t="s">
        <v>269</v>
      </c>
      <c r="W312" s="31" t="s">
        <v>270</v>
      </c>
      <c r="X312" s="40"/>
    </row>
    <row r="313" spans="19:24" ht="15">
      <c r="S313" s="38"/>
      <c r="T313" s="39"/>
      <c r="U313" s="39"/>
      <c r="V313" s="32" t="s">
        <v>271</v>
      </c>
      <c r="W313" s="33" t="s">
        <v>272</v>
      </c>
      <c r="X313" s="38"/>
    </row>
    <row r="314" spans="19:24" ht="15">
      <c r="S314" s="40"/>
      <c r="T314" s="41"/>
      <c r="U314" s="41"/>
      <c r="V314" s="30" t="s">
        <v>1643</v>
      </c>
      <c r="W314" s="31" t="s">
        <v>1486</v>
      </c>
      <c r="X314" s="40"/>
    </row>
    <row r="315" spans="19:24" ht="15">
      <c r="S315" s="38"/>
      <c r="T315" s="39"/>
      <c r="U315" s="39"/>
      <c r="V315" s="32" t="s">
        <v>273</v>
      </c>
      <c r="W315" s="33" t="s">
        <v>274</v>
      </c>
      <c r="X315" s="38"/>
    </row>
    <row r="316" spans="19:24" ht="15">
      <c r="S316" s="40"/>
      <c r="T316" s="41"/>
      <c r="U316" s="41"/>
      <c r="V316" s="30" t="s">
        <v>275</v>
      </c>
      <c r="W316" s="31" t="s">
        <v>276</v>
      </c>
      <c r="X316" s="40"/>
    </row>
    <row r="317" spans="19:24" ht="15">
      <c r="S317" s="38"/>
      <c r="T317" s="39"/>
      <c r="U317" s="39"/>
      <c r="V317" s="32" t="s">
        <v>277</v>
      </c>
      <c r="W317" s="33" t="s">
        <v>278</v>
      </c>
      <c r="X317" s="38"/>
    </row>
    <row r="318" spans="19:24" ht="15">
      <c r="S318" s="40"/>
      <c r="T318" s="41"/>
      <c r="U318" s="41"/>
      <c r="V318" s="30" t="s">
        <v>279</v>
      </c>
      <c r="W318" s="31" t="s">
        <v>280</v>
      </c>
      <c r="X318" s="40"/>
    </row>
    <row r="319" spans="19:24" ht="15">
      <c r="S319" s="38"/>
      <c r="T319" s="39"/>
      <c r="U319" s="39"/>
      <c r="V319" s="32" t="s">
        <v>281</v>
      </c>
      <c r="W319" s="33" t="s">
        <v>282</v>
      </c>
      <c r="X319" s="38"/>
    </row>
    <row r="320" spans="19:24" ht="15">
      <c r="S320" s="40"/>
      <c r="T320" s="41"/>
      <c r="U320" s="41"/>
      <c r="V320" s="30" t="s">
        <v>283</v>
      </c>
      <c r="W320" s="31" t="s">
        <v>1487</v>
      </c>
      <c r="X320" s="40"/>
    </row>
    <row r="321" spans="19:24" ht="15">
      <c r="S321" s="38"/>
      <c r="T321" s="39"/>
      <c r="U321" s="39"/>
      <c r="V321" s="32" t="s">
        <v>1644</v>
      </c>
      <c r="W321" s="33" t="s">
        <v>282</v>
      </c>
      <c r="X321" s="38"/>
    </row>
    <row r="322" spans="19:24" ht="15">
      <c r="S322" s="40"/>
      <c r="T322" s="41"/>
      <c r="U322" s="41"/>
      <c r="V322" s="30" t="s">
        <v>1645</v>
      </c>
      <c r="W322" s="31" t="s">
        <v>282</v>
      </c>
      <c r="X322" s="40"/>
    </row>
    <row r="323" spans="19:24" ht="15">
      <c r="S323" s="38"/>
      <c r="T323" s="39"/>
      <c r="U323" s="39"/>
      <c r="V323" s="32" t="s">
        <v>1646</v>
      </c>
      <c r="W323" s="33" t="s">
        <v>282</v>
      </c>
      <c r="X323" s="38"/>
    </row>
    <row r="324" spans="19:24" ht="15">
      <c r="S324" s="40"/>
      <c r="T324" s="41"/>
      <c r="U324" s="41"/>
      <c r="V324" s="30" t="s">
        <v>1647</v>
      </c>
      <c r="W324" s="31" t="s">
        <v>282</v>
      </c>
      <c r="X324" s="40"/>
    </row>
    <row r="325" spans="19:24" ht="15">
      <c r="S325" s="38"/>
      <c r="T325" s="39"/>
      <c r="U325" s="39"/>
      <c r="V325" s="32" t="s">
        <v>1648</v>
      </c>
      <c r="W325" s="33" t="s">
        <v>282</v>
      </c>
      <c r="X325" s="38"/>
    </row>
    <row r="326" spans="19:24" ht="15">
      <c r="S326" s="40"/>
      <c r="T326" s="41"/>
      <c r="U326" s="41"/>
      <c r="V326" s="30" t="s">
        <v>1649</v>
      </c>
      <c r="W326" s="31" t="s">
        <v>282</v>
      </c>
      <c r="X326" s="40"/>
    </row>
    <row r="327" spans="19:24" ht="15">
      <c r="S327" s="38"/>
      <c r="T327" s="39"/>
      <c r="U327" s="39"/>
      <c r="V327" s="32" t="s">
        <v>1650</v>
      </c>
      <c r="W327" s="33" t="s">
        <v>282</v>
      </c>
      <c r="X327" s="38"/>
    </row>
    <row r="328" spans="19:24" ht="15">
      <c r="S328" s="40"/>
      <c r="T328" s="41"/>
      <c r="U328" s="41"/>
      <c r="V328" s="30" t="s">
        <v>284</v>
      </c>
      <c r="W328" s="31" t="s">
        <v>285</v>
      </c>
      <c r="X328" s="40"/>
    </row>
    <row r="329" spans="19:24" ht="15">
      <c r="S329" s="38"/>
      <c r="T329" s="39"/>
      <c r="U329" s="39"/>
      <c r="V329" s="32" t="s">
        <v>286</v>
      </c>
      <c r="W329" s="33" t="s">
        <v>287</v>
      </c>
      <c r="X329" s="38"/>
    </row>
    <row r="330" spans="19:24" ht="15">
      <c r="S330" s="40"/>
      <c r="T330" s="41"/>
      <c r="U330" s="41"/>
      <c r="V330" s="30" t="s">
        <v>288</v>
      </c>
      <c r="W330" s="31" t="s">
        <v>289</v>
      </c>
      <c r="X330" s="40"/>
    </row>
    <row r="331" spans="19:24" ht="15">
      <c r="S331" s="38"/>
      <c r="T331" s="39"/>
      <c r="U331" s="39"/>
      <c r="V331" s="32" t="s">
        <v>290</v>
      </c>
      <c r="W331" s="33" t="s">
        <v>291</v>
      </c>
      <c r="X331" s="38"/>
    </row>
    <row r="332" spans="19:24" ht="15">
      <c r="S332" s="40"/>
      <c r="T332" s="41"/>
      <c r="U332" s="41"/>
      <c r="V332" s="30" t="s">
        <v>292</v>
      </c>
      <c r="W332" s="31" t="s">
        <v>293</v>
      </c>
      <c r="X332" s="40"/>
    </row>
    <row r="333" spans="19:24" ht="15">
      <c r="S333" s="38"/>
      <c r="T333" s="39"/>
      <c r="U333" s="39"/>
      <c r="V333" s="32" t="s">
        <v>294</v>
      </c>
      <c r="W333" s="33" t="s">
        <v>295</v>
      </c>
      <c r="X333" s="38"/>
    </row>
    <row r="334" spans="19:24" ht="15">
      <c r="S334" s="40"/>
      <c r="T334" s="41"/>
      <c r="U334" s="41"/>
      <c r="V334" s="30" t="s">
        <v>296</v>
      </c>
      <c r="W334" s="31" t="s">
        <v>1832</v>
      </c>
      <c r="X334" s="40"/>
    </row>
    <row r="335" spans="19:24" ht="15">
      <c r="S335" s="38"/>
      <c r="T335" s="39"/>
      <c r="U335" s="39"/>
      <c r="V335" s="32" t="s">
        <v>297</v>
      </c>
      <c r="W335" s="33" t="s">
        <v>298</v>
      </c>
      <c r="X335" s="38"/>
    </row>
    <row r="336" spans="19:24" ht="15">
      <c r="S336" s="40"/>
      <c r="T336" s="41"/>
      <c r="U336" s="41"/>
      <c r="V336" s="30" t="s">
        <v>299</v>
      </c>
      <c r="W336" s="31" t="s">
        <v>300</v>
      </c>
      <c r="X336" s="40"/>
    </row>
    <row r="337" spans="19:24" ht="15">
      <c r="S337" s="38"/>
      <c r="T337" s="39"/>
      <c r="U337" s="39"/>
      <c r="V337" s="32" t="s">
        <v>301</v>
      </c>
      <c r="W337" s="33" t="s">
        <v>302</v>
      </c>
      <c r="X337" s="38"/>
    </row>
    <row r="338" spans="19:24" ht="15">
      <c r="S338" s="40"/>
      <c r="T338" s="41"/>
      <c r="U338" s="41"/>
      <c r="V338" s="30" t="s">
        <v>303</v>
      </c>
      <c r="W338" s="31" t="s">
        <v>304</v>
      </c>
      <c r="X338" s="40"/>
    </row>
    <row r="339" spans="19:24" ht="15">
      <c r="S339" s="38"/>
      <c r="T339" s="39"/>
      <c r="U339" s="39"/>
      <c r="V339" s="32" t="s">
        <v>305</v>
      </c>
      <c r="W339" s="33" t="s">
        <v>1833</v>
      </c>
      <c r="X339" s="38"/>
    </row>
    <row r="340" spans="19:24" ht="15">
      <c r="S340" s="40"/>
      <c r="T340" s="41"/>
      <c r="U340" s="41"/>
      <c r="V340" s="30" t="s">
        <v>306</v>
      </c>
      <c r="W340" s="31" t="s">
        <v>1834</v>
      </c>
      <c r="X340" s="40"/>
    </row>
    <row r="341" spans="19:24" ht="15">
      <c r="S341" s="38"/>
      <c r="T341" s="39"/>
      <c r="U341" s="39"/>
      <c r="V341" s="32" t="s">
        <v>307</v>
      </c>
      <c r="W341" s="33" t="s">
        <v>308</v>
      </c>
      <c r="X341" s="38"/>
    </row>
    <row r="342" spans="19:24" ht="15">
      <c r="S342" s="40"/>
      <c r="T342" s="41"/>
      <c r="U342" s="41"/>
      <c r="V342" s="30" t="s">
        <v>309</v>
      </c>
      <c r="W342" s="31" t="s">
        <v>310</v>
      </c>
      <c r="X342" s="40"/>
    </row>
    <row r="343" spans="19:24" ht="15">
      <c r="S343" s="38"/>
      <c r="T343" s="39"/>
      <c r="U343" s="39"/>
      <c r="V343" s="32" t="s">
        <v>311</v>
      </c>
      <c r="W343" s="33" t="s">
        <v>312</v>
      </c>
      <c r="X343" s="38"/>
    </row>
    <row r="344" spans="19:24" ht="15">
      <c r="S344" s="40"/>
      <c r="T344" s="41"/>
      <c r="U344" s="41"/>
      <c r="V344" s="30" t="s">
        <v>313</v>
      </c>
      <c r="W344" s="31" t="s">
        <v>314</v>
      </c>
      <c r="X344" s="40"/>
    </row>
    <row r="345" spans="19:24" ht="15">
      <c r="S345" s="38"/>
      <c r="T345" s="39"/>
      <c r="U345" s="39"/>
      <c r="V345" s="32" t="s">
        <v>315</v>
      </c>
      <c r="W345" s="33" t="s">
        <v>316</v>
      </c>
      <c r="X345" s="38"/>
    </row>
    <row r="346" spans="19:24" ht="15">
      <c r="S346" s="40"/>
      <c r="T346" s="41"/>
      <c r="U346" s="41"/>
      <c r="V346" s="30" t="s">
        <v>317</v>
      </c>
      <c r="W346" s="31" t="s">
        <v>318</v>
      </c>
      <c r="X346" s="40"/>
    </row>
    <row r="347" spans="19:24" ht="15">
      <c r="S347" s="38"/>
      <c r="T347" s="39"/>
      <c r="U347" s="39"/>
      <c r="V347" s="32" t="s">
        <v>319</v>
      </c>
      <c r="W347" s="33" t="s">
        <v>320</v>
      </c>
      <c r="X347" s="38"/>
    </row>
    <row r="348" spans="19:24" ht="15">
      <c r="S348" s="40"/>
      <c r="T348" s="41"/>
      <c r="U348" s="41"/>
      <c r="V348" s="30" t="s">
        <v>321</v>
      </c>
      <c r="W348" s="31" t="s">
        <v>322</v>
      </c>
      <c r="X348" s="40"/>
    </row>
    <row r="349" spans="19:24" ht="15">
      <c r="S349" s="38"/>
      <c r="T349" s="39"/>
      <c r="U349" s="39"/>
      <c r="V349" s="32" t="s">
        <v>323</v>
      </c>
      <c r="W349" s="33" t="s">
        <v>324</v>
      </c>
      <c r="X349" s="38"/>
    </row>
    <row r="350" spans="19:24" ht="15">
      <c r="S350" s="40"/>
      <c r="T350" s="41"/>
      <c r="U350" s="41"/>
      <c r="V350" s="30" t="s">
        <v>325</v>
      </c>
      <c r="W350" s="31" t="s">
        <v>326</v>
      </c>
      <c r="X350" s="40"/>
    </row>
    <row r="351" spans="19:24" ht="15">
      <c r="S351" s="38"/>
      <c r="T351" s="39"/>
      <c r="U351" s="39"/>
      <c r="V351" s="32" t="s">
        <v>327</v>
      </c>
      <c r="W351" s="33" t="s">
        <v>328</v>
      </c>
      <c r="X351" s="38"/>
    </row>
    <row r="352" spans="19:24" ht="15">
      <c r="S352" s="40"/>
      <c r="T352" s="41"/>
      <c r="U352" s="41"/>
      <c r="V352" s="30" t="s">
        <v>329</v>
      </c>
      <c r="W352" s="31" t="s">
        <v>330</v>
      </c>
      <c r="X352" s="40"/>
    </row>
    <row r="353" spans="19:24" ht="15">
      <c r="S353" s="38"/>
      <c r="T353" s="39"/>
      <c r="U353" s="39"/>
      <c r="V353" s="32" t="s">
        <v>331</v>
      </c>
      <c r="W353" s="33" t="s">
        <v>332</v>
      </c>
      <c r="X353" s="38"/>
    </row>
    <row r="354" spans="19:24" ht="15">
      <c r="S354" s="40"/>
      <c r="T354" s="41"/>
      <c r="U354" s="41"/>
      <c r="V354" s="30" t="s">
        <v>333</v>
      </c>
      <c r="W354" s="31" t="s">
        <v>334</v>
      </c>
      <c r="X354" s="40"/>
    </row>
    <row r="355" spans="19:24" ht="15">
      <c r="S355" s="38"/>
      <c r="T355" s="39"/>
      <c r="U355" s="39"/>
      <c r="V355" s="32" t="s">
        <v>335</v>
      </c>
      <c r="W355" s="33" t="s">
        <v>336</v>
      </c>
      <c r="X355" s="38"/>
    </row>
    <row r="356" spans="19:24" ht="15">
      <c r="S356" s="40"/>
      <c r="T356" s="41"/>
      <c r="U356" s="41"/>
      <c r="V356" s="30" t="s">
        <v>337</v>
      </c>
      <c r="W356" s="31" t="s">
        <v>338</v>
      </c>
      <c r="X356" s="40"/>
    </row>
    <row r="357" spans="19:24" ht="15">
      <c r="S357" s="38"/>
      <c r="T357" s="39"/>
      <c r="U357" s="39"/>
      <c r="V357" s="32" t="s">
        <v>339</v>
      </c>
      <c r="W357" s="33" t="s">
        <v>340</v>
      </c>
      <c r="X357" s="38"/>
    </row>
    <row r="358" spans="19:24" ht="15">
      <c r="S358" s="40"/>
      <c r="T358" s="41"/>
      <c r="U358" s="41"/>
      <c r="V358" s="30" t="s">
        <v>1651</v>
      </c>
      <c r="W358" s="31" t="s">
        <v>340</v>
      </c>
      <c r="X358" s="40"/>
    </row>
    <row r="359" spans="19:24" ht="15">
      <c r="S359" s="38"/>
      <c r="T359" s="39"/>
      <c r="U359" s="39"/>
      <c r="V359" s="32" t="s">
        <v>1652</v>
      </c>
      <c r="W359" s="33" t="s">
        <v>340</v>
      </c>
      <c r="X359" s="38"/>
    </row>
    <row r="360" spans="19:24" ht="15">
      <c r="S360" s="40"/>
      <c r="T360" s="41"/>
      <c r="U360" s="41"/>
      <c r="V360" s="30" t="s">
        <v>1653</v>
      </c>
      <c r="W360" s="31" t="s">
        <v>340</v>
      </c>
      <c r="X360" s="40"/>
    </row>
    <row r="361" spans="19:24" ht="15">
      <c r="S361" s="38"/>
      <c r="T361" s="39"/>
      <c r="U361" s="39"/>
      <c r="V361" s="32" t="s">
        <v>1654</v>
      </c>
      <c r="W361" s="33" t="s">
        <v>340</v>
      </c>
      <c r="X361" s="38"/>
    </row>
    <row r="362" spans="19:24" ht="15">
      <c r="S362" s="40"/>
      <c r="T362" s="41"/>
      <c r="U362" s="41"/>
      <c r="V362" s="30" t="s">
        <v>1655</v>
      </c>
      <c r="W362" s="31" t="s">
        <v>340</v>
      </c>
      <c r="X362" s="40"/>
    </row>
    <row r="363" spans="19:24" ht="15">
      <c r="S363" s="38"/>
      <c r="T363" s="39"/>
      <c r="U363" s="39"/>
      <c r="V363" s="32" t="s">
        <v>341</v>
      </c>
      <c r="W363" s="33" t="s">
        <v>342</v>
      </c>
      <c r="X363" s="38"/>
    </row>
    <row r="364" spans="19:24" ht="15">
      <c r="S364" s="40"/>
      <c r="T364" s="41"/>
      <c r="U364" s="41"/>
      <c r="V364" s="30" t="s">
        <v>343</v>
      </c>
      <c r="W364" s="31" t="s">
        <v>344</v>
      </c>
      <c r="X364" s="40"/>
    </row>
    <row r="365" spans="19:24" ht="15">
      <c r="S365" s="38"/>
      <c r="T365" s="39"/>
      <c r="U365" s="39"/>
      <c r="V365" s="32" t="s">
        <v>345</v>
      </c>
      <c r="W365" s="33" t="s">
        <v>1835</v>
      </c>
      <c r="X365" s="38"/>
    </row>
    <row r="366" spans="19:24" ht="15">
      <c r="S366" s="40"/>
      <c r="T366" s="41"/>
      <c r="U366" s="41"/>
      <c r="V366" s="30" t="s">
        <v>346</v>
      </c>
      <c r="W366" s="31" t="s">
        <v>1488</v>
      </c>
      <c r="X366" s="40"/>
    </row>
    <row r="367" spans="19:24" ht="15">
      <c r="S367" s="38"/>
      <c r="T367" s="39"/>
      <c r="U367" s="39"/>
      <c r="V367" s="32" t="s">
        <v>347</v>
      </c>
      <c r="W367" s="33" t="s">
        <v>348</v>
      </c>
      <c r="X367" s="38"/>
    </row>
    <row r="368" spans="19:24" ht="15">
      <c r="S368" s="40"/>
      <c r="T368" s="41"/>
      <c r="U368" s="41"/>
      <c r="V368" s="30" t="s">
        <v>349</v>
      </c>
      <c r="W368" s="31" t="s">
        <v>350</v>
      </c>
      <c r="X368" s="40"/>
    </row>
    <row r="369" spans="19:24" ht="15">
      <c r="S369" s="38"/>
      <c r="T369" s="39"/>
      <c r="U369" s="39"/>
      <c r="V369" s="32" t="s">
        <v>351</v>
      </c>
      <c r="W369" s="33" t="s">
        <v>352</v>
      </c>
      <c r="X369" s="38"/>
    </row>
    <row r="370" spans="19:24" ht="15">
      <c r="S370" s="40"/>
      <c r="T370" s="41"/>
      <c r="U370" s="41"/>
      <c r="V370" s="30" t="s">
        <v>353</v>
      </c>
      <c r="W370" s="31" t="s">
        <v>354</v>
      </c>
      <c r="X370" s="40"/>
    </row>
    <row r="371" spans="19:24" ht="15">
      <c r="S371" s="38"/>
      <c r="T371" s="39"/>
      <c r="U371" s="39"/>
      <c r="V371" s="32" t="s">
        <v>355</v>
      </c>
      <c r="W371" s="33" t="s">
        <v>356</v>
      </c>
      <c r="X371" s="38"/>
    </row>
    <row r="372" spans="19:24" ht="15">
      <c r="S372" s="40"/>
      <c r="T372" s="41"/>
      <c r="U372" s="41"/>
      <c r="V372" s="30" t="s">
        <v>357</v>
      </c>
      <c r="W372" s="31" t="s">
        <v>358</v>
      </c>
      <c r="X372" s="40"/>
    </row>
    <row r="373" spans="19:24" ht="15">
      <c r="S373" s="38"/>
      <c r="T373" s="39"/>
      <c r="U373" s="39"/>
      <c r="V373" s="32" t="s">
        <v>359</v>
      </c>
      <c r="W373" s="33" t="s">
        <v>360</v>
      </c>
      <c r="X373" s="38"/>
    </row>
    <row r="374" spans="19:24" ht="15">
      <c r="S374" s="40"/>
      <c r="T374" s="41"/>
      <c r="U374" s="41"/>
      <c r="V374" s="30" t="s">
        <v>361</v>
      </c>
      <c r="W374" s="31" t="s">
        <v>600</v>
      </c>
      <c r="X374" s="40"/>
    </row>
    <row r="375" spans="19:24" ht="15">
      <c r="S375" s="38"/>
      <c r="T375" s="39"/>
      <c r="U375" s="39"/>
      <c r="V375" s="32" t="s">
        <v>362</v>
      </c>
      <c r="W375" s="33" t="s">
        <v>363</v>
      </c>
      <c r="X375" s="38"/>
    </row>
    <row r="376" spans="19:24" ht="15">
      <c r="S376" s="40"/>
      <c r="T376" s="41"/>
      <c r="U376" s="41"/>
      <c r="V376" s="30" t="s">
        <v>364</v>
      </c>
      <c r="W376" s="31" t="s">
        <v>365</v>
      </c>
      <c r="X376" s="40"/>
    </row>
    <row r="377" spans="19:24" ht="15">
      <c r="S377" s="38"/>
      <c r="T377" s="39"/>
      <c r="U377" s="39"/>
      <c r="V377" s="32" t="s">
        <v>366</v>
      </c>
      <c r="W377" s="33" t="s">
        <v>367</v>
      </c>
      <c r="X377" s="38"/>
    </row>
    <row r="378" spans="19:24" ht="15">
      <c r="S378" s="40"/>
      <c r="T378" s="41"/>
      <c r="U378" s="41"/>
      <c r="V378" s="30" t="s">
        <v>368</v>
      </c>
      <c r="W378" s="31" t="s">
        <v>369</v>
      </c>
      <c r="X378" s="40"/>
    </row>
    <row r="379" spans="19:24" ht="15">
      <c r="S379" s="38"/>
      <c r="T379" s="39"/>
      <c r="U379" s="39"/>
      <c r="V379" s="32" t="s">
        <v>370</v>
      </c>
      <c r="W379" s="33" t="s">
        <v>371</v>
      </c>
      <c r="X379" s="38"/>
    </row>
    <row r="380" spans="19:24" ht="15">
      <c r="S380" s="40"/>
      <c r="T380" s="41"/>
      <c r="U380" s="41"/>
      <c r="V380" s="30" t="s">
        <v>372</v>
      </c>
      <c r="W380" s="31" t="s">
        <v>1489</v>
      </c>
      <c r="X380" s="40"/>
    </row>
    <row r="381" spans="19:24" ht="15">
      <c r="S381" s="38"/>
      <c r="T381" s="39"/>
      <c r="U381" s="39"/>
      <c r="V381" s="32" t="s">
        <v>373</v>
      </c>
      <c r="W381" s="33" t="s">
        <v>374</v>
      </c>
      <c r="X381" s="38"/>
    </row>
    <row r="382" spans="19:24" ht="15">
      <c r="S382" s="40"/>
      <c r="T382" s="41"/>
      <c r="U382" s="41"/>
      <c r="V382" s="30" t="s">
        <v>375</v>
      </c>
      <c r="W382" s="31" t="s">
        <v>376</v>
      </c>
      <c r="X382" s="40"/>
    </row>
    <row r="383" spans="19:24" ht="15">
      <c r="S383" s="38"/>
      <c r="T383" s="39"/>
      <c r="U383" s="39"/>
      <c r="V383" s="32" t="s">
        <v>377</v>
      </c>
      <c r="W383" s="33" t="s">
        <v>378</v>
      </c>
      <c r="X383" s="38"/>
    </row>
    <row r="384" spans="19:24" ht="15">
      <c r="S384" s="40"/>
      <c r="T384" s="41"/>
      <c r="U384" s="41"/>
      <c r="V384" s="30" t="s">
        <v>379</v>
      </c>
      <c r="W384" s="31" t="s">
        <v>380</v>
      </c>
      <c r="X384" s="40"/>
    </row>
    <row r="385" spans="19:24" ht="15">
      <c r="S385" s="38"/>
      <c r="T385" s="39"/>
      <c r="U385" s="39"/>
      <c r="V385" s="32" t="s">
        <v>381</v>
      </c>
      <c r="W385" s="33" t="s">
        <v>382</v>
      </c>
      <c r="X385" s="38"/>
    </row>
    <row r="386" spans="19:24" ht="15">
      <c r="S386" s="40"/>
      <c r="T386" s="41"/>
      <c r="U386" s="41"/>
      <c r="V386" s="30" t="s">
        <v>383</v>
      </c>
      <c r="W386" s="31" t="s">
        <v>384</v>
      </c>
      <c r="X386" s="40"/>
    </row>
    <row r="387" spans="19:24" ht="15">
      <c r="S387" s="38"/>
      <c r="T387" s="39"/>
      <c r="U387" s="39"/>
      <c r="V387" s="32" t="s">
        <v>385</v>
      </c>
      <c r="W387" s="33" t="s">
        <v>386</v>
      </c>
      <c r="X387" s="38"/>
    </row>
    <row r="388" spans="19:24" ht="15">
      <c r="S388" s="40"/>
      <c r="T388" s="41"/>
      <c r="U388" s="41"/>
      <c r="V388" s="30" t="s">
        <v>387</v>
      </c>
      <c r="W388" s="31" t="s">
        <v>388</v>
      </c>
      <c r="X388" s="40"/>
    </row>
    <row r="389" spans="19:24" ht="15">
      <c r="S389" s="38"/>
      <c r="T389" s="39"/>
      <c r="U389" s="39"/>
      <c r="V389" s="32" t="s">
        <v>389</v>
      </c>
      <c r="W389" s="33" t="s">
        <v>390</v>
      </c>
      <c r="X389" s="38"/>
    </row>
    <row r="390" spans="19:24" ht="15">
      <c r="S390" s="40"/>
      <c r="T390" s="41"/>
      <c r="U390" s="41"/>
      <c r="V390" s="30" t="s">
        <v>391</v>
      </c>
      <c r="W390" s="31" t="s">
        <v>392</v>
      </c>
      <c r="X390" s="40"/>
    </row>
    <row r="391" spans="19:24" ht="15">
      <c r="S391" s="38"/>
      <c r="T391" s="39"/>
      <c r="U391" s="39"/>
      <c r="V391" s="32" t="s">
        <v>393</v>
      </c>
      <c r="W391" s="33" t="s">
        <v>394</v>
      </c>
      <c r="X391" s="38"/>
    </row>
    <row r="392" spans="19:24" ht="15">
      <c r="S392" s="40"/>
      <c r="T392" s="41"/>
      <c r="U392" s="41"/>
      <c r="V392" s="30" t="s">
        <v>395</v>
      </c>
      <c r="W392" s="31" t="s">
        <v>396</v>
      </c>
      <c r="X392" s="40"/>
    </row>
    <row r="393" spans="19:24" ht="15">
      <c r="S393" s="38"/>
      <c r="T393" s="39"/>
      <c r="U393" s="39"/>
      <c r="V393" s="32" t="s">
        <v>397</v>
      </c>
      <c r="W393" s="33" t="s">
        <v>398</v>
      </c>
      <c r="X393" s="38"/>
    </row>
    <row r="394" spans="19:24" ht="15">
      <c r="S394" s="40"/>
      <c r="T394" s="41"/>
      <c r="U394" s="41"/>
      <c r="V394" s="30" t="s">
        <v>399</v>
      </c>
      <c r="W394" s="31" t="s">
        <v>400</v>
      </c>
      <c r="X394" s="40"/>
    </row>
    <row r="395" spans="19:24" ht="15">
      <c r="S395" s="38"/>
      <c r="T395" s="39"/>
      <c r="U395" s="39"/>
      <c r="V395" s="32" t="s">
        <v>401</v>
      </c>
      <c r="W395" s="33" t="s">
        <v>402</v>
      </c>
      <c r="X395" s="38"/>
    </row>
    <row r="396" spans="19:24" ht="15">
      <c r="S396" s="40"/>
      <c r="T396" s="41"/>
      <c r="U396" s="41"/>
      <c r="V396" s="30" t="s">
        <v>403</v>
      </c>
      <c r="W396" s="31" t="s">
        <v>1836</v>
      </c>
      <c r="X396" s="40"/>
    </row>
    <row r="397" spans="19:24" ht="15">
      <c r="S397" s="38"/>
      <c r="T397" s="39"/>
      <c r="U397" s="39"/>
      <c r="V397" s="32" t="s">
        <v>404</v>
      </c>
      <c r="W397" s="33" t="s">
        <v>405</v>
      </c>
      <c r="X397" s="38"/>
    </row>
    <row r="398" spans="19:24" ht="15">
      <c r="S398" s="40"/>
      <c r="T398" s="41"/>
      <c r="U398" s="41"/>
      <c r="V398" s="30" t="s">
        <v>406</v>
      </c>
      <c r="W398" s="31" t="s">
        <v>407</v>
      </c>
      <c r="X398" s="40"/>
    </row>
    <row r="399" spans="19:24" ht="15">
      <c r="S399" s="38"/>
      <c r="T399" s="39"/>
      <c r="U399" s="39"/>
      <c r="V399" s="32" t="s">
        <v>408</v>
      </c>
      <c r="W399" s="33" t="s">
        <v>1837</v>
      </c>
      <c r="X399" s="38"/>
    </row>
    <row r="400" spans="19:24" ht="15">
      <c r="S400" s="40"/>
      <c r="T400" s="41"/>
      <c r="U400" s="41"/>
      <c r="V400" s="30" t="s">
        <v>409</v>
      </c>
      <c r="W400" s="31" t="s">
        <v>410</v>
      </c>
      <c r="X400" s="40"/>
    </row>
    <row r="401" spans="19:24" ht="15">
      <c r="S401" s="38"/>
      <c r="T401" s="39"/>
      <c r="U401" s="39"/>
      <c r="V401" s="32" t="s">
        <v>411</v>
      </c>
      <c r="W401" s="33" t="s">
        <v>412</v>
      </c>
      <c r="X401" s="38"/>
    </row>
    <row r="402" spans="19:24" ht="15">
      <c r="S402" s="40"/>
      <c r="T402" s="41"/>
      <c r="U402" s="41"/>
      <c r="V402" s="30" t="s">
        <v>413</v>
      </c>
      <c r="W402" s="31" t="s">
        <v>414</v>
      </c>
      <c r="X402" s="40"/>
    </row>
    <row r="403" spans="19:24" ht="15">
      <c r="S403" s="38"/>
      <c r="T403" s="39"/>
      <c r="U403" s="39"/>
      <c r="V403" s="32" t="s">
        <v>415</v>
      </c>
      <c r="W403" s="33" t="s">
        <v>416</v>
      </c>
      <c r="X403" s="38"/>
    </row>
    <row r="404" spans="19:24" ht="15">
      <c r="S404" s="40"/>
      <c r="T404" s="41"/>
      <c r="U404" s="41"/>
      <c r="V404" s="30" t="s">
        <v>417</v>
      </c>
      <c r="W404" s="31" t="s">
        <v>418</v>
      </c>
      <c r="X404" s="40"/>
    </row>
    <row r="405" spans="19:24" ht="15">
      <c r="S405" s="38"/>
      <c r="T405" s="39"/>
      <c r="U405" s="39"/>
      <c r="V405" s="32" t="s">
        <v>419</v>
      </c>
      <c r="W405" s="33" t="s">
        <v>420</v>
      </c>
      <c r="X405" s="38"/>
    </row>
    <row r="406" spans="19:24" ht="15">
      <c r="S406" s="40"/>
      <c r="T406" s="41"/>
      <c r="U406" s="41"/>
      <c r="V406" s="30" t="s">
        <v>421</v>
      </c>
      <c r="W406" s="31" t="s">
        <v>1490</v>
      </c>
      <c r="X406" s="40"/>
    </row>
    <row r="407" spans="19:24" ht="15">
      <c r="S407" s="38"/>
      <c r="T407" s="39"/>
      <c r="U407" s="39"/>
      <c r="V407" s="32" t="s">
        <v>422</v>
      </c>
      <c r="W407" s="33" t="s">
        <v>423</v>
      </c>
      <c r="X407" s="38"/>
    </row>
    <row r="408" spans="19:24" ht="15">
      <c r="S408" s="40"/>
      <c r="T408" s="41"/>
      <c r="U408" s="41"/>
      <c r="V408" s="30" t="s">
        <v>424</v>
      </c>
      <c r="W408" s="31" t="s">
        <v>425</v>
      </c>
      <c r="X408" s="40"/>
    </row>
    <row r="409" spans="19:24" ht="15">
      <c r="S409" s="38"/>
      <c r="T409" s="39"/>
      <c r="U409" s="39"/>
      <c r="V409" s="32" t="s">
        <v>426</v>
      </c>
      <c r="W409" s="33" t="s">
        <v>427</v>
      </c>
      <c r="X409" s="38"/>
    </row>
    <row r="410" spans="19:24" ht="15">
      <c r="S410" s="40"/>
      <c r="T410" s="41"/>
      <c r="U410" s="41"/>
      <c r="V410" s="30" t="s">
        <v>428</v>
      </c>
      <c r="W410" s="31" t="s">
        <v>429</v>
      </c>
      <c r="X410" s="40"/>
    </row>
    <row r="411" spans="19:24" ht="15">
      <c r="S411" s="38"/>
      <c r="T411" s="39"/>
      <c r="U411" s="39"/>
      <c r="V411" s="32" t="s">
        <v>430</v>
      </c>
      <c r="W411" s="33" t="s">
        <v>431</v>
      </c>
      <c r="X411" s="38"/>
    </row>
    <row r="412" spans="19:24" ht="15">
      <c r="S412" s="40"/>
      <c r="T412" s="41"/>
      <c r="U412" s="41"/>
      <c r="V412" s="30" t="s">
        <v>432</v>
      </c>
      <c r="W412" s="31" t="s">
        <v>433</v>
      </c>
      <c r="X412" s="40"/>
    </row>
    <row r="413" spans="19:24" ht="15">
      <c r="S413" s="38"/>
      <c r="T413" s="39"/>
      <c r="U413" s="39"/>
      <c r="V413" s="32" t="s">
        <v>434</v>
      </c>
      <c r="W413" s="33" t="s">
        <v>435</v>
      </c>
      <c r="X413" s="38"/>
    </row>
    <row r="414" spans="19:24" ht="15">
      <c r="S414" s="40"/>
      <c r="T414" s="41"/>
      <c r="U414" s="41"/>
      <c r="V414" s="30" t="s">
        <v>436</v>
      </c>
      <c r="W414" s="31" t="s">
        <v>437</v>
      </c>
      <c r="X414" s="40"/>
    </row>
    <row r="415" spans="19:24" ht="15">
      <c r="S415" s="38"/>
      <c r="T415" s="39"/>
      <c r="U415" s="39"/>
      <c r="V415" s="32" t="s">
        <v>1656</v>
      </c>
      <c r="W415" s="33" t="s">
        <v>437</v>
      </c>
      <c r="X415" s="38"/>
    </row>
    <row r="416" spans="19:24" ht="15">
      <c r="S416" s="40"/>
      <c r="T416" s="41"/>
      <c r="U416" s="41"/>
      <c r="V416" s="30" t="s">
        <v>1657</v>
      </c>
      <c r="W416" s="31" t="s">
        <v>437</v>
      </c>
      <c r="X416" s="40"/>
    </row>
    <row r="417" spans="19:24" ht="15">
      <c r="S417" s="38"/>
      <c r="T417" s="39"/>
      <c r="U417" s="39"/>
      <c r="V417" s="32" t="s">
        <v>1658</v>
      </c>
      <c r="W417" s="33" t="s">
        <v>437</v>
      </c>
      <c r="X417" s="38"/>
    </row>
    <row r="418" spans="19:24" ht="15">
      <c r="S418" s="40"/>
      <c r="T418" s="41"/>
      <c r="U418" s="41"/>
      <c r="V418" s="30" t="s">
        <v>1659</v>
      </c>
      <c r="W418" s="31" t="s">
        <v>437</v>
      </c>
      <c r="X418" s="40"/>
    </row>
    <row r="419" spans="19:24" ht="15">
      <c r="S419" s="38"/>
      <c r="T419" s="39"/>
      <c r="U419" s="39"/>
      <c r="V419" s="32" t="s">
        <v>1660</v>
      </c>
      <c r="W419" s="33" t="s">
        <v>437</v>
      </c>
      <c r="X419" s="38"/>
    </row>
    <row r="420" spans="19:24" ht="15">
      <c r="S420" s="40"/>
      <c r="T420" s="41"/>
      <c r="U420" s="41"/>
      <c r="V420" s="30" t="s">
        <v>1661</v>
      </c>
      <c r="W420" s="31" t="s">
        <v>437</v>
      </c>
      <c r="X420" s="40"/>
    </row>
    <row r="421" spans="19:24" ht="15">
      <c r="S421" s="38"/>
      <c r="T421" s="39"/>
      <c r="U421" s="39"/>
      <c r="V421" s="32" t="s">
        <v>1662</v>
      </c>
      <c r="W421" s="33" t="s">
        <v>437</v>
      </c>
      <c r="X421" s="38"/>
    </row>
    <row r="422" spans="19:24" ht="15">
      <c r="S422" s="40"/>
      <c r="T422" s="41"/>
      <c r="U422" s="41"/>
      <c r="V422" s="30" t="s">
        <v>1663</v>
      </c>
      <c r="W422" s="31" t="s">
        <v>437</v>
      </c>
      <c r="X422" s="40"/>
    </row>
    <row r="423" spans="19:24" ht="15">
      <c r="S423" s="38"/>
      <c r="T423" s="39"/>
      <c r="U423" s="39"/>
      <c r="V423" s="32" t="s">
        <v>1664</v>
      </c>
      <c r="W423" s="33" t="s">
        <v>437</v>
      </c>
      <c r="X423" s="38"/>
    </row>
    <row r="424" spans="19:24" ht="15">
      <c r="S424" s="40"/>
      <c r="T424" s="41"/>
      <c r="U424" s="41"/>
      <c r="V424" s="30" t="s">
        <v>438</v>
      </c>
      <c r="W424" s="31" t="s">
        <v>1838</v>
      </c>
      <c r="X424" s="40"/>
    </row>
    <row r="425" spans="19:24" ht="15">
      <c r="S425" s="38"/>
      <c r="T425" s="39"/>
      <c r="U425" s="39"/>
      <c r="V425" s="32" t="s">
        <v>439</v>
      </c>
      <c r="W425" s="33" t="s">
        <v>440</v>
      </c>
      <c r="X425" s="38"/>
    </row>
    <row r="426" spans="19:24" ht="15">
      <c r="S426" s="40"/>
      <c r="T426" s="41"/>
      <c r="U426" s="41"/>
      <c r="V426" s="30" t="s">
        <v>441</v>
      </c>
      <c r="W426" s="31" t="s">
        <v>442</v>
      </c>
      <c r="X426" s="40"/>
    </row>
    <row r="427" spans="19:24" ht="15">
      <c r="S427" s="38"/>
      <c r="T427" s="39"/>
      <c r="U427" s="39"/>
      <c r="V427" s="32" t="s">
        <v>443</v>
      </c>
      <c r="W427" s="33" t="s">
        <v>444</v>
      </c>
      <c r="X427" s="38"/>
    </row>
    <row r="428" spans="19:24" ht="15">
      <c r="S428" s="40"/>
      <c r="T428" s="41"/>
      <c r="U428" s="41"/>
      <c r="V428" s="30" t="s">
        <v>445</v>
      </c>
      <c r="W428" s="31" t="s">
        <v>446</v>
      </c>
      <c r="X428" s="40"/>
    </row>
    <row r="429" spans="19:24" ht="15">
      <c r="S429" s="38"/>
      <c r="T429" s="39"/>
      <c r="U429" s="39"/>
      <c r="V429" s="32" t="s">
        <v>447</v>
      </c>
      <c r="W429" s="33" t="s">
        <v>1839</v>
      </c>
      <c r="X429" s="38"/>
    </row>
    <row r="430" spans="19:24" ht="15">
      <c r="S430" s="40"/>
      <c r="T430" s="41"/>
      <c r="U430" s="41"/>
      <c r="V430" s="30" t="s">
        <v>448</v>
      </c>
      <c r="W430" s="31" t="s">
        <v>449</v>
      </c>
      <c r="X430" s="40"/>
    </row>
    <row r="431" spans="19:24" ht="15">
      <c r="S431" s="38"/>
      <c r="T431" s="39"/>
      <c r="U431" s="39"/>
      <c r="V431" s="32" t="s">
        <v>450</v>
      </c>
      <c r="W431" s="33" t="s">
        <v>451</v>
      </c>
      <c r="X431" s="38"/>
    </row>
    <row r="432" spans="19:24" ht="15">
      <c r="S432" s="40"/>
      <c r="T432" s="41"/>
      <c r="U432" s="41"/>
      <c r="V432" s="30" t="s">
        <v>452</v>
      </c>
      <c r="W432" s="31" t="s">
        <v>453</v>
      </c>
      <c r="X432" s="40"/>
    </row>
    <row r="433" spans="19:24" ht="15">
      <c r="S433" s="38"/>
      <c r="T433" s="39"/>
      <c r="U433" s="39"/>
      <c r="V433" s="32" t="s">
        <v>454</v>
      </c>
      <c r="W433" s="33" t="s">
        <v>455</v>
      </c>
      <c r="X433" s="38"/>
    </row>
    <row r="434" spans="19:24" ht="15">
      <c r="S434" s="40"/>
      <c r="T434" s="41"/>
      <c r="U434" s="41"/>
      <c r="V434" s="30" t="s">
        <v>456</v>
      </c>
      <c r="W434" s="31" t="s">
        <v>457</v>
      </c>
      <c r="X434" s="40"/>
    </row>
    <row r="435" spans="19:24" ht="15">
      <c r="S435" s="38"/>
      <c r="T435" s="39"/>
      <c r="U435" s="39"/>
      <c r="V435" s="32" t="s">
        <v>458</v>
      </c>
      <c r="W435" s="33" t="s">
        <v>459</v>
      </c>
      <c r="X435" s="38"/>
    </row>
    <row r="436" spans="19:24" ht="15">
      <c r="S436" s="40"/>
      <c r="T436" s="41"/>
      <c r="U436" s="41"/>
      <c r="V436" s="30" t="s">
        <v>460</v>
      </c>
      <c r="W436" s="31" t="s">
        <v>1840</v>
      </c>
      <c r="X436" s="40"/>
    </row>
    <row r="437" spans="19:24" ht="15">
      <c r="S437" s="38"/>
      <c r="T437" s="39"/>
      <c r="U437" s="39"/>
      <c r="V437" s="32" t="s">
        <v>461</v>
      </c>
      <c r="W437" s="33" t="s">
        <v>462</v>
      </c>
      <c r="X437" s="38"/>
    </row>
    <row r="438" spans="19:24" ht="15">
      <c r="S438" s="40"/>
      <c r="T438" s="41"/>
      <c r="U438" s="41"/>
      <c r="V438" s="30" t="s">
        <v>463</v>
      </c>
      <c r="W438" s="31" t="s">
        <v>464</v>
      </c>
      <c r="X438" s="40"/>
    </row>
    <row r="439" spans="19:24" ht="15">
      <c r="S439" s="38"/>
      <c r="T439" s="39"/>
      <c r="U439" s="39"/>
      <c r="V439" s="32" t="s">
        <v>465</v>
      </c>
      <c r="W439" s="33" t="s">
        <v>1841</v>
      </c>
      <c r="X439" s="38"/>
    </row>
    <row r="440" spans="19:24" ht="15">
      <c r="S440" s="40"/>
      <c r="T440" s="41"/>
      <c r="U440" s="41"/>
      <c r="V440" s="30" t="s">
        <v>466</v>
      </c>
      <c r="W440" s="31" t="s">
        <v>467</v>
      </c>
      <c r="X440" s="40"/>
    </row>
    <row r="441" spans="19:24" ht="15">
      <c r="S441" s="38"/>
      <c r="T441" s="39"/>
      <c r="U441" s="39"/>
      <c r="V441" s="32" t="s">
        <v>468</v>
      </c>
      <c r="W441" s="33" t="s">
        <v>469</v>
      </c>
      <c r="X441" s="38"/>
    </row>
    <row r="442" spans="19:24" ht="15">
      <c r="S442" s="40"/>
      <c r="T442" s="41"/>
      <c r="U442" s="41"/>
      <c r="V442" s="30" t="s">
        <v>470</v>
      </c>
      <c r="W442" s="31" t="s">
        <v>471</v>
      </c>
      <c r="X442" s="40"/>
    </row>
    <row r="443" spans="19:24" ht="15">
      <c r="S443" s="38"/>
      <c r="T443" s="39"/>
      <c r="U443" s="39"/>
      <c r="V443" s="32" t="s">
        <v>472</v>
      </c>
      <c r="W443" s="33" t="s">
        <v>473</v>
      </c>
      <c r="X443" s="38"/>
    </row>
    <row r="444" spans="19:24" ht="15">
      <c r="S444" s="40"/>
      <c r="T444" s="41"/>
      <c r="U444" s="41"/>
      <c r="V444" s="30" t="s">
        <v>474</v>
      </c>
      <c r="W444" s="31" t="s">
        <v>475</v>
      </c>
      <c r="X444" s="40"/>
    </row>
    <row r="445" spans="19:24" ht="15">
      <c r="S445" s="38"/>
      <c r="T445" s="39"/>
      <c r="U445" s="39"/>
      <c r="V445" s="32" t="s">
        <v>476</v>
      </c>
      <c r="W445" s="33" t="s">
        <v>1491</v>
      </c>
      <c r="X445" s="38"/>
    </row>
    <row r="446" spans="19:24" ht="15">
      <c r="S446" s="40"/>
      <c r="T446" s="41"/>
      <c r="U446" s="41"/>
      <c r="V446" s="30" t="s">
        <v>477</v>
      </c>
      <c r="W446" s="31" t="s">
        <v>1842</v>
      </c>
      <c r="X446" s="40"/>
    </row>
    <row r="447" spans="19:24" ht="15">
      <c r="S447" s="38"/>
      <c r="T447" s="39"/>
      <c r="U447" s="39"/>
      <c r="V447" s="32" t="s">
        <v>478</v>
      </c>
      <c r="W447" s="33" t="s">
        <v>479</v>
      </c>
      <c r="X447" s="38"/>
    </row>
    <row r="448" spans="19:24" ht="15">
      <c r="S448" s="40"/>
      <c r="T448" s="41"/>
      <c r="U448" s="41"/>
      <c r="V448" s="30" t="s">
        <v>480</v>
      </c>
      <c r="W448" s="31" t="s">
        <v>481</v>
      </c>
      <c r="X448" s="40"/>
    </row>
    <row r="449" spans="19:24" ht="15">
      <c r="S449" s="38"/>
      <c r="T449" s="39"/>
      <c r="U449" s="39"/>
      <c r="V449" s="32" t="s">
        <v>482</v>
      </c>
      <c r="W449" s="33" t="s">
        <v>1843</v>
      </c>
      <c r="X449" s="38"/>
    </row>
    <row r="450" spans="19:24" ht="15">
      <c r="S450" s="40"/>
      <c r="T450" s="41"/>
      <c r="U450" s="41"/>
      <c r="V450" s="30" t="s">
        <v>483</v>
      </c>
      <c r="W450" s="31" t="s">
        <v>484</v>
      </c>
      <c r="X450" s="40"/>
    </row>
    <row r="451" spans="19:24" ht="15">
      <c r="S451" s="38"/>
      <c r="T451" s="39"/>
      <c r="U451" s="39"/>
      <c r="V451" s="32" t="s">
        <v>485</v>
      </c>
      <c r="W451" s="33" t="s">
        <v>486</v>
      </c>
      <c r="X451" s="38"/>
    </row>
    <row r="452" spans="19:24" ht="15">
      <c r="S452" s="40"/>
      <c r="T452" s="41"/>
      <c r="U452" s="41"/>
      <c r="V452" s="30" t="s">
        <v>487</v>
      </c>
      <c r="W452" s="31" t="s">
        <v>488</v>
      </c>
      <c r="X452" s="40"/>
    </row>
    <row r="453" spans="19:24" ht="15">
      <c r="S453" s="38"/>
      <c r="T453" s="39"/>
      <c r="U453" s="39"/>
      <c r="V453" s="32" t="s">
        <v>489</v>
      </c>
      <c r="W453" s="33" t="s">
        <v>490</v>
      </c>
      <c r="X453" s="38"/>
    </row>
    <row r="454" spans="19:24" ht="15">
      <c r="S454" s="40"/>
      <c r="T454" s="41"/>
      <c r="U454" s="41"/>
      <c r="V454" s="30" t="s">
        <v>491</v>
      </c>
      <c r="W454" s="31" t="s">
        <v>1492</v>
      </c>
      <c r="X454" s="40"/>
    </row>
    <row r="455" spans="19:24" ht="15">
      <c r="S455" s="38"/>
      <c r="T455" s="39"/>
      <c r="U455" s="39"/>
      <c r="V455" s="32" t="s">
        <v>492</v>
      </c>
      <c r="W455" s="33" t="s">
        <v>493</v>
      </c>
      <c r="X455" s="38"/>
    </row>
    <row r="456" spans="19:24" ht="15">
      <c r="S456" s="40"/>
      <c r="T456" s="41"/>
      <c r="U456" s="41"/>
      <c r="V456" s="30" t="s">
        <v>494</v>
      </c>
      <c r="W456" s="31" t="s">
        <v>495</v>
      </c>
      <c r="X456" s="40"/>
    </row>
    <row r="457" spans="19:24" ht="15">
      <c r="S457" s="38"/>
      <c r="T457" s="39"/>
      <c r="U457" s="39"/>
      <c r="V457" s="32" t="s">
        <v>496</v>
      </c>
      <c r="W457" s="33" t="s">
        <v>497</v>
      </c>
      <c r="X457" s="38"/>
    </row>
    <row r="458" spans="19:24" ht="15">
      <c r="S458" s="40"/>
      <c r="T458" s="41"/>
      <c r="U458" s="41"/>
      <c r="V458" s="30" t="s">
        <v>498</v>
      </c>
      <c r="W458" s="31" t="s">
        <v>499</v>
      </c>
      <c r="X458" s="40"/>
    </row>
    <row r="459" spans="19:24" ht="15">
      <c r="S459" s="38"/>
      <c r="T459" s="39"/>
      <c r="U459" s="39"/>
      <c r="V459" s="32" t="s">
        <v>500</v>
      </c>
      <c r="W459" s="33" t="s">
        <v>501</v>
      </c>
      <c r="X459" s="38"/>
    </row>
    <row r="460" spans="19:24" ht="15">
      <c r="S460" s="40"/>
      <c r="T460" s="41"/>
      <c r="U460" s="41"/>
      <c r="V460" s="30" t="s">
        <v>1665</v>
      </c>
      <c r="W460" s="31" t="s">
        <v>493</v>
      </c>
      <c r="X460" s="40"/>
    </row>
    <row r="461" spans="19:24" ht="15">
      <c r="S461" s="38"/>
      <c r="T461" s="39"/>
      <c r="U461" s="39"/>
      <c r="V461" s="32" t="s">
        <v>502</v>
      </c>
      <c r="W461" s="33" t="s">
        <v>503</v>
      </c>
      <c r="X461" s="38"/>
    </row>
    <row r="462" spans="19:24" ht="15">
      <c r="S462" s="40"/>
      <c r="T462" s="41"/>
      <c r="U462" s="41"/>
      <c r="V462" s="30" t="s">
        <v>504</v>
      </c>
      <c r="W462" s="31" t="s">
        <v>505</v>
      </c>
      <c r="X462" s="40"/>
    </row>
    <row r="463" spans="19:24" ht="15">
      <c r="S463" s="38"/>
      <c r="T463" s="39"/>
      <c r="U463" s="39"/>
      <c r="V463" s="32" t="s">
        <v>506</v>
      </c>
      <c r="W463" s="33" t="s">
        <v>1844</v>
      </c>
      <c r="X463" s="38"/>
    </row>
    <row r="464" spans="19:24" ht="15">
      <c r="S464" s="40"/>
      <c r="T464" s="41"/>
      <c r="U464" s="41"/>
      <c r="V464" s="30" t="s">
        <v>507</v>
      </c>
      <c r="W464" s="31" t="s">
        <v>508</v>
      </c>
      <c r="X464" s="40"/>
    </row>
    <row r="465" spans="19:24" ht="15">
      <c r="S465" s="38"/>
      <c r="T465" s="39"/>
      <c r="U465" s="39"/>
      <c r="V465" s="32" t="s">
        <v>509</v>
      </c>
      <c r="W465" s="33" t="s">
        <v>510</v>
      </c>
      <c r="X465" s="38"/>
    </row>
    <row r="466" spans="19:24" ht="15">
      <c r="S466" s="40"/>
      <c r="T466" s="41"/>
      <c r="U466" s="41"/>
      <c r="V466" s="30" t="s">
        <v>511</v>
      </c>
      <c r="W466" s="31" t="s">
        <v>1845</v>
      </c>
      <c r="X466" s="40"/>
    </row>
    <row r="467" spans="19:24" ht="15">
      <c r="S467" s="38"/>
      <c r="T467" s="39"/>
      <c r="U467" s="39"/>
      <c r="V467" s="32" t="s">
        <v>512</v>
      </c>
      <c r="W467" s="33" t="s">
        <v>513</v>
      </c>
      <c r="X467" s="38"/>
    </row>
    <row r="468" spans="19:24" ht="15">
      <c r="S468" s="40"/>
      <c r="T468" s="41"/>
      <c r="U468" s="41"/>
      <c r="V468" s="30" t="s">
        <v>514</v>
      </c>
      <c r="W468" s="31" t="s">
        <v>515</v>
      </c>
      <c r="X468" s="40"/>
    </row>
    <row r="469" spans="19:24" ht="15">
      <c r="S469" s="38"/>
      <c r="T469" s="39"/>
      <c r="U469" s="39"/>
      <c r="V469" s="32" t="s">
        <v>516</v>
      </c>
      <c r="W469" s="33" t="s">
        <v>517</v>
      </c>
      <c r="X469" s="38"/>
    </row>
    <row r="470" spans="19:24" ht="15">
      <c r="S470" s="40"/>
      <c r="T470" s="41"/>
      <c r="U470" s="41"/>
      <c r="V470" s="30" t="s">
        <v>518</v>
      </c>
      <c r="W470" s="31" t="s">
        <v>519</v>
      </c>
      <c r="X470" s="40"/>
    </row>
    <row r="471" spans="19:24" ht="15">
      <c r="S471" s="38"/>
      <c r="T471" s="39"/>
      <c r="U471" s="39"/>
      <c r="V471" s="32" t="s">
        <v>520</v>
      </c>
      <c r="W471" s="33" t="s">
        <v>521</v>
      </c>
      <c r="X471" s="38"/>
    </row>
    <row r="472" spans="19:24" ht="15">
      <c r="S472" s="40"/>
      <c r="T472" s="41"/>
      <c r="U472" s="41"/>
      <c r="V472" s="30" t="s">
        <v>522</v>
      </c>
      <c r="W472" s="31" t="s">
        <v>523</v>
      </c>
      <c r="X472" s="40"/>
    </row>
    <row r="473" spans="19:24" ht="15">
      <c r="S473" s="38"/>
      <c r="T473" s="39"/>
      <c r="U473" s="39"/>
      <c r="V473" s="32" t="s">
        <v>524</v>
      </c>
      <c r="W473" s="33" t="s">
        <v>525</v>
      </c>
      <c r="X473" s="38"/>
    </row>
    <row r="474" spans="19:24" ht="15">
      <c r="S474" s="40"/>
      <c r="T474" s="41"/>
      <c r="U474" s="41"/>
      <c r="V474" s="30" t="s">
        <v>526</v>
      </c>
      <c r="W474" s="31" t="s">
        <v>527</v>
      </c>
      <c r="X474" s="40"/>
    </row>
    <row r="475" spans="19:24" ht="15">
      <c r="S475" s="38"/>
      <c r="T475" s="39"/>
      <c r="U475" s="39"/>
      <c r="V475" s="32" t="s">
        <v>528</v>
      </c>
      <c r="W475" s="33" t="s">
        <v>1846</v>
      </c>
      <c r="X475" s="38"/>
    </row>
    <row r="476" spans="19:24" ht="15">
      <c r="S476" s="40"/>
      <c r="T476" s="41"/>
      <c r="U476" s="41"/>
      <c r="V476" s="30" t="s">
        <v>529</v>
      </c>
      <c r="W476" s="31" t="s">
        <v>1847</v>
      </c>
      <c r="X476" s="40"/>
    </row>
    <row r="477" spans="19:24" ht="15">
      <c r="S477" s="38"/>
      <c r="T477" s="39"/>
      <c r="U477" s="39"/>
      <c r="V477" s="32" t="s">
        <v>530</v>
      </c>
      <c r="W477" s="33" t="s">
        <v>531</v>
      </c>
      <c r="X477" s="38"/>
    </row>
    <row r="478" spans="19:24" ht="15">
      <c r="S478" s="40"/>
      <c r="T478" s="41"/>
      <c r="U478" s="41"/>
      <c r="V478" s="30" t="s">
        <v>532</v>
      </c>
      <c r="W478" s="31" t="s">
        <v>1848</v>
      </c>
      <c r="X478" s="40"/>
    </row>
    <row r="479" spans="19:24" ht="15">
      <c r="S479" s="38"/>
      <c r="T479" s="39"/>
      <c r="U479" s="39"/>
      <c r="V479" s="32" t="s">
        <v>533</v>
      </c>
      <c r="W479" s="33" t="s">
        <v>534</v>
      </c>
      <c r="X479" s="38"/>
    </row>
    <row r="480" spans="19:24" ht="15">
      <c r="S480" s="40"/>
      <c r="T480" s="41"/>
      <c r="U480" s="41"/>
      <c r="V480" s="30" t="s">
        <v>535</v>
      </c>
      <c r="W480" s="31" t="s">
        <v>1849</v>
      </c>
      <c r="X480" s="40"/>
    </row>
    <row r="481" spans="19:24" ht="15">
      <c r="S481" s="38"/>
      <c r="T481" s="39"/>
      <c r="U481" s="39"/>
      <c r="V481" s="32" t="s">
        <v>536</v>
      </c>
      <c r="W481" s="33" t="s">
        <v>537</v>
      </c>
      <c r="X481" s="38"/>
    </row>
    <row r="482" spans="19:24" ht="15">
      <c r="S482" s="40"/>
      <c r="T482" s="41"/>
      <c r="U482" s="41"/>
      <c r="V482" s="30" t="s">
        <v>538</v>
      </c>
      <c r="W482" s="31" t="s">
        <v>539</v>
      </c>
      <c r="X482" s="40"/>
    </row>
    <row r="483" spans="19:24" ht="15">
      <c r="S483" s="38"/>
      <c r="T483" s="39"/>
      <c r="U483" s="39"/>
      <c r="V483" s="32" t="s">
        <v>540</v>
      </c>
      <c r="W483" s="33" t="s">
        <v>1850</v>
      </c>
      <c r="X483" s="38"/>
    </row>
    <row r="484" spans="19:24" ht="15">
      <c r="S484" s="40"/>
      <c r="T484" s="41"/>
      <c r="U484" s="41"/>
      <c r="V484" s="30" t="s">
        <v>541</v>
      </c>
      <c r="W484" s="31" t="s">
        <v>542</v>
      </c>
      <c r="X484" s="40"/>
    </row>
    <row r="485" spans="19:24" ht="15">
      <c r="S485" s="38"/>
      <c r="T485" s="39"/>
      <c r="U485" s="39"/>
      <c r="V485" s="32" t="s">
        <v>543</v>
      </c>
      <c r="W485" s="33" t="s">
        <v>544</v>
      </c>
      <c r="X485" s="38"/>
    </row>
    <row r="486" spans="19:24" ht="15">
      <c r="S486" s="40"/>
      <c r="T486" s="41"/>
      <c r="U486" s="41"/>
      <c r="V486" s="30" t="s">
        <v>545</v>
      </c>
      <c r="W486" s="31" t="s">
        <v>546</v>
      </c>
      <c r="X486" s="40"/>
    </row>
    <row r="487" spans="19:24" ht="15">
      <c r="S487" s="38"/>
      <c r="T487" s="39"/>
      <c r="U487" s="39"/>
      <c r="V487" s="32" t="s">
        <v>547</v>
      </c>
      <c r="W487" s="33" t="s">
        <v>546</v>
      </c>
      <c r="X487" s="38"/>
    </row>
    <row r="488" spans="19:24" ht="15">
      <c r="S488" s="40"/>
      <c r="T488" s="41"/>
      <c r="U488" s="41"/>
      <c r="V488" s="30" t="s">
        <v>1666</v>
      </c>
      <c r="W488" s="31" t="s">
        <v>546</v>
      </c>
      <c r="X488" s="40"/>
    </row>
    <row r="489" spans="19:24" ht="15">
      <c r="S489" s="38"/>
      <c r="T489" s="39"/>
      <c r="U489" s="39"/>
      <c r="V489" s="32" t="s">
        <v>548</v>
      </c>
      <c r="W489" s="33" t="s">
        <v>549</v>
      </c>
      <c r="X489" s="38"/>
    </row>
    <row r="490" spans="19:24" ht="15">
      <c r="S490" s="40"/>
      <c r="T490" s="41"/>
      <c r="U490" s="41"/>
      <c r="V490" s="30" t="s">
        <v>1667</v>
      </c>
      <c r="W490" s="31" t="s">
        <v>549</v>
      </c>
      <c r="X490" s="40"/>
    </row>
    <row r="491" spans="19:24" ht="15">
      <c r="S491" s="38"/>
      <c r="T491" s="39"/>
      <c r="U491" s="39"/>
      <c r="V491" s="32" t="s">
        <v>1668</v>
      </c>
      <c r="W491" s="33" t="s">
        <v>549</v>
      </c>
      <c r="X491" s="38"/>
    </row>
    <row r="492" spans="19:24" ht="15">
      <c r="S492" s="40"/>
      <c r="T492" s="41"/>
      <c r="U492" s="41"/>
      <c r="V492" s="30" t="s">
        <v>550</v>
      </c>
      <c r="W492" s="31" t="s">
        <v>551</v>
      </c>
      <c r="X492" s="40"/>
    </row>
    <row r="493" spans="19:24" ht="15">
      <c r="S493" s="38"/>
      <c r="T493" s="39"/>
      <c r="U493" s="39"/>
      <c r="V493" s="32" t="s">
        <v>552</v>
      </c>
      <c r="W493" s="33" t="s">
        <v>553</v>
      </c>
      <c r="X493" s="38"/>
    </row>
    <row r="494" spans="19:24" ht="15">
      <c r="S494" s="40"/>
      <c r="T494" s="41"/>
      <c r="U494" s="41"/>
      <c r="V494" s="30" t="s">
        <v>554</v>
      </c>
      <c r="W494" s="31" t="s">
        <v>555</v>
      </c>
      <c r="X494" s="40"/>
    </row>
    <row r="495" spans="19:24" ht="15">
      <c r="S495" s="38"/>
      <c r="T495" s="39"/>
      <c r="U495" s="39"/>
      <c r="V495" s="32" t="s">
        <v>556</v>
      </c>
      <c r="W495" s="33" t="s">
        <v>557</v>
      </c>
      <c r="X495" s="38"/>
    </row>
    <row r="496" spans="19:24" ht="15">
      <c r="S496" s="40"/>
      <c r="T496" s="41"/>
      <c r="U496" s="41"/>
      <c r="V496" s="30" t="s">
        <v>558</v>
      </c>
      <c r="W496" s="31" t="s">
        <v>559</v>
      </c>
      <c r="X496" s="40"/>
    </row>
    <row r="497" spans="19:24" ht="15">
      <c r="S497" s="38"/>
      <c r="T497" s="39"/>
      <c r="U497" s="39"/>
      <c r="V497" s="32" t="s">
        <v>560</v>
      </c>
      <c r="W497" s="33" t="s">
        <v>561</v>
      </c>
      <c r="X497" s="38"/>
    </row>
    <row r="498" spans="19:24" ht="15">
      <c r="S498" s="40"/>
      <c r="T498" s="41"/>
      <c r="U498" s="41"/>
      <c r="V498" s="30" t="s">
        <v>562</v>
      </c>
      <c r="W498" s="31" t="s">
        <v>563</v>
      </c>
      <c r="X498" s="40"/>
    </row>
    <row r="499" spans="19:24" ht="15">
      <c r="S499" s="38"/>
      <c r="T499" s="39"/>
      <c r="U499" s="39"/>
      <c r="V499" s="32" t="s">
        <v>564</v>
      </c>
      <c r="W499" s="33" t="s">
        <v>565</v>
      </c>
      <c r="X499" s="38"/>
    </row>
    <row r="500" spans="19:24" ht="15">
      <c r="S500" s="40"/>
      <c r="T500" s="41"/>
      <c r="U500" s="41"/>
      <c r="V500" s="30" t="s">
        <v>566</v>
      </c>
      <c r="W500" s="31" t="s">
        <v>567</v>
      </c>
      <c r="X500" s="40"/>
    </row>
    <row r="501" spans="19:24" ht="15">
      <c r="S501" s="38"/>
      <c r="T501" s="39"/>
      <c r="U501" s="39"/>
      <c r="V501" s="32" t="s">
        <v>568</v>
      </c>
      <c r="W501" s="33" t="s">
        <v>569</v>
      </c>
      <c r="X501" s="38"/>
    </row>
    <row r="502" spans="19:24" ht="15">
      <c r="S502" s="40"/>
      <c r="T502" s="41"/>
      <c r="U502" s="41"/>
      <c r="V502" s="30" t="s">
        <v>570</v>
      </c>
      <c r="W502" s="31" t="s">
        <v>571</v>
      </c>
      <c r="X502" s="40"/>
    </row>
    <row r="503" spans="19:24" ht="15">
      <c r="S503" s="38"/>
      <c r="T503" s="39"/>
      <c r="U503" s="39"/>
      <c r="V503" s="32" t="s">
        <v>572</v>
      </c>
      <c r="W503" s="33" t="s">
        <v>573</v>
      </c>
      <c r="X503" s="38"/>
    </row>
    <row r="504" spans="19:24" ht="15">
      <c r="S504" s="40"/>
      <c r="T504" s="41"/>
      <c r="U504" s="41"/>
      <c r="V504" s="30" t="s">
        <v>574</v>
      </c>
      <c r="W504" s="31" t="s">
        <v>575</v>
      </c>
      <c r="X504" s="40"/>
    </row>
    <row r="505" spans="19:24" ht="15">
      <c r="S505" s="38"/>
      <c r="T505" s="39"/>
      <c r="U505" s="39"/>
      <c r="V505" s="32" t="s">
        <v>576</v>
      </c>
      <c r="W505" s="33" t="s">
        <v>577</v>
      </c>
      <c r="X505" s="38"/>
    </row>
    <row r="506" spans="19:24" ht="15">
      <c r="S506" s="40"/>
      <c r="T506" s="41"/>
      <c r="U506" s="41"/>
      <c r="V506" s="30" t="s">
        <v>578</v>
      </c>
      <c r="W506" s="31" t="s">
        <v>579</v>
      </c>
      <c r="X506" s="40"/>
    </row>
    <row r="507" spans="19:24" ht="15">
      <c r="S507" s="38"/>
      <c r="T507" s="39"/>
      <c r="U507" s="39"/>
      <c r="V507" s="32" t="s">
        <v>580</v>
      </c>
      <c r="W507" s="33" t="s">
        <v>581</v>
      </c>
      <c r="X507" s="38"/>
    </row>
    <row r="508" spans="19:24" ht="15">
      <c r="S508" s="40"/>
      <c r="T508" s="41"/>
      <c r="U508" s="41"/>
      <c r="V508" s="30" t="s">
        <v>582</v>
      </c>
      <c r="W508" s="31" t="s">
        <v>1851</v>
      </c>
      <c r="X508" s="40"/>
    </row>
    <row r="509" spans="19:24" ht="15">
      <c r="S509" s="38"/>
      <c r="T509" s="39"/>
      <c r="U509" s="39"/>
      <c r="V509" s="32" t="s">
        <v>583</v>
      </c>
      <c r="W509" s="33" t="s">
        <v>584</v>
      </c>
      <c r="X509" s="38"/>
    </row>
    <row r="510" spans="19:24" ht="15">
      <c r="S510" s="40"/>
      <c r="T510" s="41"/>
      <c r="U510" s="41"/>
      <c r="V510" s="30" t="s">
        <v>585</v>
      </c>
      <c r="W510" s="31" t="s">
        <v>586</v>
      </c>
      <c r="X510" s="40"/>
    </row>
    <row r="511" spans="19:24" ht="15">
      <c r="S511" s="38"/>
      <c r="T511" s="39"/>
      <c r="U511" s="39"/>
      <c r="V511" s="32" t="s">
        <v>587</v>
      </c>
      <c r="W511" s="33" t="s">
        <v>588</v>
      </c>
      <c r="X511" s="38"/>
    </row>
    <row r="512" spans="19:24" ht="15">
      <c r="S512" s="40"/>
      <c r="T512" s="41"/>
      <c r="U512" s="41"/>
      <c r="V512" s="30" t="s">
        <v>589</v>
      </c>
      <c r="W512" s="31" t="s">
        <v>590</v>
      </c>
      <c r="X512" s="40"/>
    </row>
    <row r="513" spans="19:24" ht="15">
      <c r="S513" s="38"/>
      <c r="T513" s="39"/>
      <c r="U513" s="39"/>
      <c r="V513" s="32" t="s">
        <v>591</v>
      </c>
      <c r="W513" s="33" t="s">
        <v>592</v>
      </c>
      <c r="X513" s="38"/>
    </row>
    <row r="514" spans="19:24" ht="15">
      <c r="S514" s="40"/>
      <c r="T514" s="41"/>
      <c r="U514" s="41"/>
      <c r="V514" s="30" t="s">
        <v>593</v>
      </c>
      <c r="W514" s="31" t="s">
        <v>594</v>
      </c>
      <c r="X514" s="40"/>
    </row>
    <row r="515" spans="19:24" ht="15">
      <c r="S515" s="38"/>
      <c r="T515" s="39"/>
      <c r="U515" s="39"/>
      <c r="V515" s="32" t="s">
        <v>595</v>
      </c>
      <c r="W515" s="33" t="s">
        <v>596</v>
      </c>
      <c r="X515" s="38"/>
    </row>
    <row r="516" spans="19:24" ht="15">
      <c r="S516" s="40"/>
      <c r="T516" s="41"/>
      <c r="U516" s="41"/>
      <c r="V516" s="30" t="s">
        <v>597</v>
      </c>
      <c r="W516" s="31" t="s">
        <v>598</v>
      </c>
      <c r="X516" s="40"/>
    </row>
    <row r="517" spans="19:24" ht="15">
      <c r="S517" s="38"/>
      <c r="T517" s="39"/>
      <c r="U517" s="39"/>
      <c r="V517" s="32" t="s">
        <v>599</v>
      </c>
      <c r="W517" s="33" t="s">
        <v>600</v>
      </c>
      <c r="X517" s="38"/>
    </row>
    <row r="518" spans="19:24" ht="15">
      <c r="S518" s="40"/>
      <c r="T518" s="41"/>
      <c r="U518" s="41"/>
      <c r="V518" s="30" t="s">
        <v>601</v>
      </c>
      <c r="W518" s="31" t="s">
        <v>602</v>
      </c>
      <c r="X518" s="40"/>
    </row>
    <row r="519" spans="19:24" ht="15">
      <c r="S519" s="38"/>
      <c r="T519" s="39"/>
      <c r="U519" s="39"/>
      <c r="V519" s="32" t="s">
        <v>603</v>
      </c>
      <c r="W519" s="33" t="s">
        <v>604</v>
      </c>
      <c r="X519" s="38"/>
    </row>
    <row r="520" spans="19:24" ht="15">
      <c r="S520" s="40"/>
      <c r="T520" s="41"/>
      <c r="U520" s="41"/>
      <c r="V520" s="30" t="s">
        <v>605</v>
      </c>
      <c r="W520" s="31" t="s">
        <v>606</v>
      </c>
      <c r="X520" s="40"/>
    </row>
    <row r="521" spans="19:24" ht="15">
      <c r="S521" s="38"/>
      <c r="T521" s="39"/>
      <c r="U521" s="39"/>
      <c r="V521" s="32" t="s">
        <v>607</v>
      </c>
      <c r="W521" s="33" t="s">
        <v>608</v>
      </c>
      <c r="X521" s="38"/>
    </row>
    <row r="522" spans="19:24" ht="15">
      <c r="S522" s="40"/>
      <c r="T522" s="41"/>
      <c r="U522" s="41"/>
      <c r="V522" s="30" t="s">
        <v>609</v>
      </c>
      <c r="W522" s="31" t="s">
        <v>610</v>
      </c>
      <c r="X522" s="40"/>
    </row>
    <row r="523" spans="19:24" ht="15">
      <c r="S523" s="38"/>
      <c r="T523" s="39"/>
      <c r="U523" s="39"/>
      <c r="V523" s="32" t="s">
        <v>611</v>
      </c>
      <c r="W523" s="33" t="s">
        <v>612</v>
      </c>
      <c r="X523" s="38"/>
    </row>
    <row r="524" spans="19:24" ht="15">
      <c r="S524" s="40"/>
      <c r="T524" s="41"/>
      <c r="U524" s="41"/>
      <c r="V524" s="30" t="s">
        <v>613</v>
      </c>
      <c r="W524" s="31" t="s">
        <v>1852</v>
      </c>
      <c r="X524" s="40"/>
    </row>
    <row r="525" spans="19:24" ht="15">
      <c r="S525" s="38"/>
      <c r="T525" s="39"/>
      <c r="U525" s="39"/>
      <c r="V525" s="32" t="s">
        <v>1669</v>
      </c>
      <c r="W525" s="33" t="s">
        <v>615</v>
      </c>
      <c r="X525" s="38"/>
    </row>
    <row r="526" spans="19:24" ht="15">
      <c r="S526" s="40"/>
      <c r="T526" s="41"/>
      <c r="U526" s="41"/>
      <c r="V526" s="30" t="s">
        <v>614</v>
      </c>
      <c r="W526" s="31" t="s">
        <v>615</v>
      </c>
      <c r="X526" s="40"/>
    </row>
    <row r="527" spans="19:24" ht="15">
      <c r="S527" s="38"/>
      <c r="T527" s="39"/>
      <c r="U527" s="39"/>
      <c r="V527" s="32" t="s">
        <v>616</v>
      </c>
      <c r="W527" s="33" t="s">
        <v>617</v>
      </c>
      <c r="X527" s="38"/>
    </row>
    <row r="528" spans="19:24" ht="15">
      <c r="S528" s="40"/>
      <c r="T528" s="41"/>
      <c r="U528" s="41"/>
      <c r="V528" s="30" t="s">
        <v>1670</v>
      </c>
      <c r="W528" s="31" t="s">
        <v>592</v>
      </c>
      <c r="X528" s="40"/>
    </row>
    <row r="529" spans="19:24" ht="15">
      <c r="S529" s="38"/>
      <c r="T529" s="39"/>
      <c r="U529" s="39"/>
      <c r="V529" s="32" t="s">
        <v>618</v>
      </c>
      <c r="W529" s="33" t="s">
        <v>619</v>
      </c>
      <c r="X529" s="38"/>
    </row>
    <row r="530" spans="19:24" ht="15">
      <c r="S530" s="40"/>
      <c r="T530" s="41"/>
      <c r="U530" s="41"/>
      <c r="V530" s="30" t="s">
        <v>620</v>
      </c>
      <c r="W530" s="31" t="s">
        <v>1493</v>
      </c>
      <c r="X530" s="40"/>
    </row>
    <row r="531" spans="19:24" ht="15">
      <c r="S531" s="38"/>
      <c r="T531" s="39"/>
      <c r="U531" s="39"/>
      <c r="V531" s="32" t="s">
        <v>621</v>
      </c>
      <c r="W531" s="33" t="s">
        <v>622</v>
      </c>
      <c r="X531" s="38"/>
    </row>
    <row r="532" spans="19:24" ht="15">
      <c r="S532" s="40"/>
      <c r="T532" s="41"/>
      <c r="U532" s="41"/>
      <c r="V532" s="30" t="s">
        <v>623</v>
      </c>
      <c r="W532" s="31" t="s">
        <v>624</v>
      </c>
      <c r="X532" s="40"/>
    </row>
    <row r="533" spans="19:24" ht="15">
      <c r="S533" s="38"/>
      <c r="T533" s="39"/>
      <c r="U533" s="39"/>
      <c r="V533" s="32" t="s">
        <v>625</v>
      </c>
      <c r="W533" s="33" t="s">
        <v>626</v>
      </c>
      <c r="X533" s="38"/>
    </row>
    <row r="534" spans="19:24" ht="15">
      <c r="S534" s="40"/>
      <c r="T534" s="41"/>
      <c r="U534" s="41"/>
      <c r="V534" s="30" t="s">
        <v>627</v>
      </c>
      <c r="W534" s="31" t="s">
        <v>628</v>
      </c>
      <c r="X534" s="40"/>
    </row>
    <row r="535" spans="19:24" ht="15">
      <c r="S535" s="38"/>
      <c r="T535" s="39"/>
      <c r="U535" s="39"/>
      <c r="V535" s="32" t="s">
        <v>629</v>
      </c>
      <c r="W535" s="33" t="s">
        <v>1853</v>
      </c>
      <c r="X535" s="38"/>
    </row>
    <row r="536" spans="19:24" ht="15">
      <c r="S536" s="40"/>
      <c r="T536" s="41"/>
      <c r="U536" s="41"/>
      <c r="V536" s="30" t="s">
        <v>630</v>
      </c>
      <c r="W536" s="31" t="s">
        <v>631</v>
      </c>
      <c r="X536" s="40"/>
    </row>
    <row r="537" spans="19:24" ht="15">
      <c r="S537" s="38"/>
      <c r="T537" s="39"/>
      <c r="U537" s="39"/>
      <c r="V537" s="32" t="s">
        <v>632</v>
      </c>
      <c r="W537" s="33" t="s">
        <v>633</v>
      </c>
      <c r="X537" s="38"/>
    </row>
    <row r="538" spans="19:24" ht="15">
      <c r="S538" s="40"/>
      <c r="T538" s="41"/>
      <c r="U538" s="41"/>
      <c r="V538" s="30" t="s">
        <v>634</v>
      </c>
      <c r="W538" s="31" t="s">
        <v>635</v>
      </c>
      <c r="X538" s="40"/>
    </row>
    <row r="539" spans="19:24" ht="15">
      <c r="S539" s="38"/>
      <c r="T539" s="39"/>
      <c r="U539" s="39"/>
      <c r="V539" s="32" t="s">
        <v>636</v>
      </c>
      <c r="W539" s="33" t="s">
        <v>637</v>
      </c>
      <c r="X539" s="38"/>
    </row>
    <row r="540" spans="19:24" ht="15">
      <c r="S540" s="40"/>
      <c r="T540" s="41"/>
      <c r="U540" s="41"/>
      <c r="V540" s="30" t="s">
        <v>638</v>
      </c>
      <c r="W540" s="31" t="s">
        <v>1854</v>
      </c>
      <c r="X540" s="40"/>
    </row>
    <row r="541" spans="19:24" ht="15">
      <c r="S541" s="38"/>
      <c r="T541" s="39"/>
      <c r="U541" s="39"/>
      <c r="V541" s="32" t="s">
        <v>639</v>
      </c>
      <c r="W541" s="33" t="s">
        <v>640</v>
      </c>
      <c r="X541" s="38"/>
    </row>
    <row r="542" spans="19:24" ht="15">
      <c r="S542" s="40"/>
      <c r="T542" s="41"/>
      <c r="U542" s="41"/>
      <c r="V542" s="30" t="s">
        <v>1671</v>
      </c>
      <c r="W542" s="31" t="s">
        <v>640</v>
      </c>
      <c r="X542" s="40"/>
    </row>
    <row r="543" spans="19:24" ht="15">
      <c r="S543" s="38"/>
      <c r="T543" s="39"/>
      <c r="U543" s="39"/>
      <c r="V543" s="32" t="s">
        <v>641</v>
      </c>
      <c r="W543" s="33" t="s">
        <v>1855</v>
      </c>
      <c r="X543" s="38"/>
    </row>
    <row r="544" spans="19:24" ht="15">
      <c r="S544" s="40"/>
      <c r="T544" s="41"/>
      <c r="U544" s="41"/>
      <c r="V544" s="30" t="s">
        <v>642</v>
      </c>
      <c r="W544" s="31" t="s">
        <v>643</v>
      </c>
      <c r="X544" s="40"/>
    </row>
    <row r="545" spans="19:24" ht="15">
      <c r="S545" s="38"/>
      <c r="T545" s="39"/>
      <c r="U545" s="39"/>
      <c r="V545" s="32" t="s">
        <v>644</v>
      </c>
      <c r="W545" s="33" t="s">
        <v>645</v>
      </c>
      <c r="X545" s="38"/>
    </row>
    <row r="546" spans="19:24" ht="15">
      <c r="S546" s="40"/>
      <c r="T546" s="41"/>
      <c r="U546" s="41"/>
      <c r="V546" s="30" t="s">
        <v>646</v>
      </c>
      <c r="W546" s="31" t="s">
        <v>647</v>
      </c>
      <c r="X546" s="40"/>
    </row>
    <row r="547" spans="19:24" ht="15">
      <c r="S547" s="38"/>
      <c r="T547" s="39"/>
      <c r="U547" s="39"/>
      <c r="V547" s="32" t="s">
        <v>648</v>
      </c>
      <c r="W547" s="33" t="s">
        <v>649</v>
      </c>
      <c r="X547" s="38"/>
    </row>
    <row r="548" spans="19:24" ht="15">
      <c r="S548" s="40"/>
      <c r="T548" s="41"/>
      <c r="U548" s="41"/>
      <c r="V548" s="30" t="s">
        <v>650</v>
      </c>
      <c r="W548" s="31" t="s">
        <v>651</v>
      </c>
      <c r="X548" s="40"/>
    </row>
    <row r="549" spans="19:24" ht="15">
      <c r="S549" s="38"/>
      <c r="T549" s="39"/>
      <c r="U549" s="39"/>
      <c r="V549" s="32" t="s">
        <v>652</v>
      </c>
      <c r="W549" s="33" t="s">
        <v>653</v>
      </c>
      <c r="X549" s="38"/>
    </row>
    <row r="550" spans="19:24" ht="15">
      <c r="S550" s="40"/>
      <c r="T550" s="41"/>
      <c r="U550" s="41"/>
      <c r="V550" s="30" t="s">
        <v>654</v>
      </c>
      <c r="W550" s="31" t="s">
        <v>655</v>
      </c>
      <c r="X550" s="40"/>
    </row>
    <row r="551" spans="19:24" ht="15">
      <c r="S551" s="38"/>
      <c r="T551" s="39"/>
      <c r="U551" s="39"/>
      <c r="V551" s="32" t="s">
        <v>656</v>
      </c>
      <c r="W551" s="33" t="s">
        <v>657</v>
      </c>
      <c r="X551" s="38"/>
    </row>
    <row r="552" spans="19:24" ht="15">
      <c r="S552" s="40"/>
      <c r="T552" s="41"/>
      <c r="U552" s="41"/>
      <c r="V552" s="30" t="s">
        <v>658</v>
      </c>
      <c r="W552" s="31" t="s">
        <v>659</v>
      </c>
      <c r="X552" s="40"/>
    </row>
    <row r="553" spans="19:24" ht="15">
      <c r="S553" s="38"/>
      <c r="T553" s="39"/>
      <c r="U553" s="39"/>
      <c r="V553" s="32" t="s">
        <v>660</v>
      </c>
      <c r="W553" s="33" t="s">
        <v>661</v>
      </c>
      <c r="X553" s="38"/>
    </row>
    <row r="554" spans="19:24" ht="15">
      <c r="S554" s="40"/>
      <c r="T554" s="41"/>
      <c r="U554" s="41"/>
      <c r="V554" s="30" t="s">
        <v>662</v>
      </c>
      <c r="W554" s="31" t="s">
        <v>1856</v>
      </c>
      <c r="X554" s="40"/>
    </row>
    <row r="555" spans="19:24" ht="15">
      <c r="S555" s="38"/>
      <c r="T555" s="39"/>
      <c r="U555" s="39"/>
      <c r="V555" s="32" t="s">
        <v>663</v>
      </c>
      <c r="W555" s="33" t="s">
        <v>664</v>
      </c>
      <c r="X555" s="38"/>
    </row>
    <row r="556" spans="19:24" ht="15">
      <c r="S556" s="40"/>
      <c r="T556" s="41"/>
      <c r="U556" s="41"/>
      <c r="V556" s="30" t="s">
        <v>665</v>
      </c>
      <c r="W556" s="31" t="s">
        <v>666</v>
      </c>
      <c r="X556" s="40"/>
    </row>
    <row r="557" spans="19:24" ht="15">
      <c r="S557" s="38"/>
      <c r="T557" s="39"/>
      <c r="U557" s="39"/>
      <c r="V557" s="32" t="s">
        <v>667</v>
      </c>
      <c r="W557" s="33" t="s">
        <v>668</v>
      </c>
      <c r="X557" s="38"/>
    </row>
    <row r="558" spans="19:24" ht="15">
      <c r="S558" s="40"/>
      <c r="T558" s="41"/>
      <c r="U558" s="41"/>
      <c r="V558" s="30" t="s">
        <v>669</v>
      </c>
      <c r="W558" s="31" t="s">
        <v>670</v>
      </c>
      <c r="X558" s="40"/>
    </row>
    <row r="559" spans="19:24" ht="15">
      <c r="S559" s="38"/>
      <c r="T559" s="39"/>
      <c r="U559" s="39"/>
      <c r="V559" s="32" t="s">
        <v>671</v>
      </c>
      <c r="W559" s="33" t="s">
        <v>1857</v>
      </c>
      <c r="X559" s="38"/>
    </row>
    <row r="560" spans="19:24" ht="15">
      <c r="S560" s="40"/>
      <c r="T560" s="41"/>
      <c r="U560" s="41"/>
      <c r="V560" s="30" t="s">
        <v>672</v>
      </c>
      <c r="W560" s="31" t="s">
        <v>673</v>
      </c>
      <c r="X560" s="40"/>
    </row>
    <row r="561" spans="19:24" ht="15">
      <c r="S561" s="38"/>
      <c r="T561" s="39"/>
      <c r="U561" s="39"/>
      <c r="V561" s="32" t="s">
        <v>1672</v>
      </c>
      <c r="W561" s="33" t="s">
        <v>673</v>
      </c>
      <c r="X561" s="38"/>
    </row>
    <row r="562" spans="19:24" ht="15">
      <c r="S562" s="40"/>
      <c r="T562" s="41"/>
      <c r="U562" s="41"/>
      <c r="V562" s="30" t="s">
        <v>1673</v>
      </c>
      <c r="W562" s="31" t="s">
        <v>673</v>
      </c>
      <c r="X562" s="40"/>
    </row>
    <row r="563" spans="19:24" ht="15">
      <c r="S563" s="38"/>
      <c r="T563" s="39"/>
      <c r="U563" s="39"/>
      <c r="V563" s="32" t="s">
        <v>674</v>
      </c>
      <c r="W563" s="33" t="s">
        <v>675</v>
      </c>
      <c r="X563" s="38"/>
    </row>
    <row r="564" spans="19:24" ht="15">
      <c r="S564" s="40"/>
      <c r="T564" s="41"/>
      <c r="U564" s="41"/>
      <c r="V564" s="30" t="s">
        <v>676</v>
      </c>
      <c r="W564" s="31" t="s">
        <v>677</v>
      </c>
      <c r="X564" s="40"/>
    </row>
    <row r="565" spans="19:24" ht="15">
      <c r="S565" s="38"/>
      <c r="T565" s="39"/>
      <c r="U565" s="39"/>
      <c r="V565" s="32" t="s">
        <v>678</v>
      </c>
      <c r="W565" s="33" t="s">
        <v>1473</v>
      </c>
      <c r="X565" s="38"/>
    </row>
    <row r="566" spans="19:24" ht="15">
      <c r="S566" s="40"/>
      <c r="T566" s="41"/>
      <c r="U566" s="41"/>
      <c r="V566" s="30" t="s">
        <v>679</v>
      </c>
      <c r="W566" s="31" t="s">
        <v>680</v>
      </c>
      <c r="X566" s="40"/>
    </row>
    <row r="567" spans="19:24" ht="15">
      <c r="S567" s="38"/>
      <c r="T567" s="39"/>
      <c r="U567" s="39"/>
      <c r="V567" s="32" t="s">
        <v>681</v>
      </c>
      <c r="W567" s="33" t="s">
        <v>682</v>
      </c>
      <c r="X567" s="38"/>
    </row>
    <row r="568" spans="19:24" ht="15">
      <c r="S568" s="40"/>
      <c r="T568" s="41"/>
      <c r="U568" s="41"/>
      <c r="V568" s="30" t="s">
        <v>683</v>
      </c>
      <c r="W568" s="31" t="s">
        <v>684</v>
      </c>
      <c r="X568" s="40"/>
    </row>
    <row r="569" spans="19:24" ht="15">
      <c r="S569" s="38"/>
      <c r="T569" s="39"/>
      <c r="U569" s="39"/>
      <c r="V569" s="32" t="s">
        <v>685</v>
      </c>
      <c r="W569" s="33" t="s">
        <v>686</v>
      </c>
      <c r="X569" s="38"/>
    </row>
    <row r="570" spans="22:24" ht="15">
      <c r="V570" s="30" t="s">
        <v>687</v>
      </c>
      <c r="W570" s="31" t="s">
        <v>688</v>
      </c>
      <c r="X570" s="40"/>
    </row>
    <row r="571" spans="22:24" ht="15">
      <c r="V571" s="32" t="s">
        <v>689</v>
      </c>
      <c r="W571" s="33" t="s">
        <v>690</v>
      </c>
      <c r="X571" s="38"/>
    </row>
    <row r="572" spans="22:24" ht="15">
      <c r="V572" s="30" t="s">
        <v>691</v>
      </c>
      <c r="W572" s="31" t="s">
        <v>692</v>
      </c>
      <c r="X572" s="40"/>
    </row>
    <row r="573" spans="22:24" ht="15">
      <c r="V573" s="32" t="s">
        <v>693</v>
      </c>
      <c r="W573" s="33" t="s">
        <v>694</v>
      </c>
      <c r="X573" s="38"/>
    </row>
    <row r="574" spans="22:24" ht="15">
      <c r="V574" s="30" t="s">
        <v>695</v>
      </c>
      <c r="W574" s="31" t="s">
        <v>696</v>
      </c>
      <c r="X574" s="40"/>
    </row>
    <row r="575" spans="22:24" ht="15">
      <c r="V575" s="32" t="s">
        <v>697</v>
      </c>
      <c r="W575" s="33" t="s">
        <v>698</v>
      </c>
      <c r="X575" s="38"/>
    </row>
    <row r="576" spans="22:24" ht="15">
      <c r="V576" s="30" t="s">
        <v>699</v>
      </c>
      <c r="W576" s="31" t="s">
        <v>700</v>
      </c>
      <c r="X576" s="40"/>
    </row>
    <row r="577" spans="22:24" ht="15">
      <c r="V577" s="32" t="s">
        <v>701</v>
      </c>
      <c r="W577" s="33" t="s">
        <v>702</v>
      </c>
      <c r="X577" s="38"/>
    </row>
    <row r="578" spans="22:24" ht="15">
      <c r="V578" s="30" t="s">
        <v>703</v>
      </c>
      <c r="W578" s="31" t="s">
        <v>1858</v>
      </c>
      <c r="X578" s="38"/>
    </row>
    <row r="579" spans="22:24" ht="15">
      <c r="V579" s="32" t="s">
        <v>1674</v>
      </c>
      <c r="W579" s="33" t="s">
        <v>1858</v>
      </c>
      <c r="X579" s="40"/>
    </row>
    <row r="580" spans="22:24" ht="15">
      <c r="V580" s="30" t="s">
        <v>1675</v>
      </c>
      <c r="W580" s="31" t="s">
        <v>1858</v>
      </c>
      <c r="X580" s="38"/>
    </row>
    <row r="581" spans="22:23" ht="15">
      <c r="V581" s="32" t="s">
        <v>1676</v>
      </c>
      <c r="W581" s="33" t="s">
        <v>1858</v>
      </c>
    </row>
    <row r="582" spans="22:23" ht="15">
      <c r="V582" s="30" t="s">
        <v>1677</v>
      </c>
      <c r="W582" s="31" t="s">
        <v>1858</v>
      </c>
    </row>
    <row r="583" spans="22:23" ht="15">
      <c r="V583" s="32" t="s">
        <v>704</v>
      </c>
      <c r="W583" s="33" t="s">
        <v>1858</v>
      </c>
    </row>
    <row r="584" spans="22:23" ht="15">
      <c r="V584" s="30" t="s">
        <v>705</v>
      </c>
      <c r="W584" s="31" t="s">
        <v>1858</v>
      </c>
    </row>
    <row r="585" spans="22:23" ht="15">
      <c r="V585" s="32" t="s">
        <v>706</v>
      </c>
      <c r="W585" s="33" t="s">
        <v>707</v>
      </c>
    </row>
    <row r="586" spans="22:23" ht="15">
      <c r="V586" s="30" t="s">
        <v>1678</v>
      </c>
      <c r="W586" s="31" t="s">
        <v>1858</v>
      </c>
    </row>
    <row r="587" spans="22:23" ht="15">
      <c r="V587" s="32" t="s">
        <v>708</v>
      </c>
      <c r="W587" s="33" t="s">
        <v>709</v>
      </c>
    </row>
    <row r="588" spans="22:23" ht="15">
      <c r="V588" s="30" t="s">
        <v>710</v>
      </c>
      <c r="W588" s="31" t="s">
        <v>711</v>
      </c>
    </row>
    <row r="589" spans="22:23" ht="15">
      <c r="V589" s="32" t="s">
        <v>712</v>
      </c>
      <c r="W589" s="33" t="s">
        <v>713</v>
      </c>
    </row>
    <row r="590" spans="22:23" ht="15">
      <c r="V590" s="30" t="s">
        <v>714</v>
      </c>
      <c r="W590" s="31" t="s">
        <v>715</v>
      </c>
    </row>
    <row r="591" spans="22:23" ht="15">
      <c r="V591" s="32" t="s">
        <v>716</v>
      </c>
      <c r="W591" s="33" t="s">
        <v>717</v>
      </c>
    </row>
    <row r="592" spans="22:23" ht="15">
      <c r="V592" s="30" t="s">
        <v>718</v>
      </c>
      <c r="W592" s="31" t="s">
        <v>719</v>
      </c>
    </row>
    <row r="593" spans="22:23" ht="15">
      <c r="V593" s="32" t="s">
        <v>720</v>
      </c>
      <c r="W593" s="33" t="s">
        <v>721</v>
      </c>
    </row>
    <row r="594" spans="1:31" s="9" customFormat="1" ht="15">
      <c r="A594" s="19"/>
      <c r="B594" s="19"/>
      <c r="C594" s="16"/>
      <c r="D594" s="16"/>
      <c r="E594" s="16"/>
      <c r="F594" s="16"/>
      <c r="G594" s="16"/>
      <c r="H594" s="16"/>
      <c r="I594" s="16"/>
      <c r="J594" s="16"/>
      <c r="K594" s="16"/>
      <c r="L594" s="16"/>
      <c r="M594" s="37"/>
      <c r="N594" s="37"/>
      <c r="O594" s="3"/>
      <c r="P594" s="3"/>
      <c r="Q594" s="3"/>
      <c r="R594" s="3"/>
      <c r="S594" s="7"/>
      <c r="T594" s="7"/>
      <c r="U594" s="7"/>
      <c r="V594" s="30" t="s">
        <v>722</v>
      </c>
      <c r="W594" s="31" t="s">
        <v>1859</v>
      </c>
      <c r="Y594" s="1"/>
      <c r="Z594" s="1"/>
      <c r="AA594" s="1"/>
      <c r="AB594" s="1"/>
      <c r="AC594" s="1"/>
      <c r="AD594" s="1"/>
      <c r="AE594" s="1"/>
    </row>
    <row r="595" spans="1:31" s="9" customFormat="1" ht="15">
      <c r="A595" s="19"/>
      <c r="B595" s="19"/>
      <c r="C595" s="16"/>
      <c r="D595" s="16"/>
      <c r="E595" s="16"/>
      <c r="F595" s="16"/>
      <c r="G595" s="16"/>
      <c r="H595" s="16"/>
      <c r="I595" s="16"/>
      <c r="J595" s="16"/>
      <c r="K595" s="16"/>
      <c r="L595" s="16"/>
      <c r="M595" s="37"/>
      <c r="N595" s="37"/>
      <c r="O595" s="3"/>
      <c r="P595" s="3"/>
      <c r="Q595" s="3"/>
      <c r="R595" s="3"/>
      <c r="S595" s="7"/>
      <c r="T595" s="7"/>
      <c r="U595" s="7"/>
      <c r="V595" s="32" t="s">
        <v>723</v>
      </c>
      <c r="W595" s="33" t="s">
        <v>1860</v>
      </c>
      <c r="Y595" s="1"/>
      <c r="Z595" s="1"/>
      <c r="AA595" s="1"/>
      <c r="AB595" s="1"/>
      <c r="AC595" s="1"/>
      <c r="AD595" s="1"/>
      <c r="AE595" s="1"/>
    </row>
    <row r="596" spans="1:31" s="9" customFormat="1" ht="15">
      <c r="A596" s="19"/>
      <c r="B596" s="19"/>
      <c r="C596" s="16"/>
      <c r="D596" s="16"/>
      <c r="E596" s="16"/>
      <c r="F596" s="16"/>
      <c r="G596" s="16"/>
      <c r="H596" s="16"/>
      <c r="I596" s="16"/>
      <c r="J596" s="16"/>
      <c r="K596" s="16"/>
      <c r="L596" s="16"/>
      <c r="M596" s="37"/>
      <c r="N596" s="37"/>
      <c r="O596" s="3"/>
      <c r="P596" s="3"/>
      <c r="Q596" s="3"/>
      <c r="R596" s="3"/>
      <c r="S596" s="7"/>
      <c r="T596" s="7"/>
      <c r="U596" s="7"/>
      <c r="V596" s="30" t="s">
        <v>724</v>
      </c>
      <c r="W596" s="31" t="s">
        <v>1861</v>
      </c>
      <c r="Y596" s="1"/>
      <c r="Z596" s="1"/>
      <c r="AA596" s="1"/>
      <c r="AB596" s="1"/>
      <c r="AC596" s="1"/>
      <c r="AD596" s="1"/>
      <c r="AE596" s="1"/>
    </row>
    <row r="597" spans="1:31" s="9" customFormat="1" ht="15">
      <c r="A597" s="19"/>
      <c r="B597" s="19"/>
      <c r="C597" s="16"/>
      <c r="D597" s="16"/>
      <c r="E597" s="16"/>
      <c r="F597" s="16"/>
      <c r="G597" s="16"/>
      <c r="H597" s="16"/>
      <c r="I597" s="16"/>
      <c r="J597" s="16"/>
      <c r="K597" s="16"/>
      <c r="L597" s="16"/>
      <c r="M597" s="37"/>
      <c r="N597" s="37"/>
      <c r="O597" s="3"/>
      <c r="P597" s="3"/>
      <c r="Q597" s="3"/>
      <c r="R597" s="3"/>
      <c r="S597" s="7"/>
      <c r="T597" s="7"/>
      <c r="U597" s="7"/>
      <c r="V597" s="32" t="s">
        <v>725</v>
      </c>
      <c r="W597" s="33" t="s">
        <v>726</v>
      </c>
      <c r="Y597" s="1"/>
      <c r="Z597" s="1"/>
      <c r="AA597" s="1"/>
      <c r="AB597" s="1"/>
      <c r="AC597" s="1"/>
      <c r="AD597" s="1"/>
      <c r="AE597" s="1"/>
    </row>
    <row r="598" spans="1:31" s="9" customFormat="1" ht="15">
      <c r="A598" s="19"/>
      <c r="B598" s="19"/>
      <c r="C598" s="16"/>
      <c r="D598" s="16"/>
      <c r="E598" s="16"/>
      <c r="F598" s="16"/>
      <c r="G598" s="16"/>
      <c r="H598" s="16"/>
      <c r="I598" s="16"/>
      <c r="J598" s="16"/>
      <c r="K598" s="16"/>
      <c r="L598" s="16"/>
      <c r="M598" s="37"/>
      <c r="N598" s="37"/>
      <c r="O598" s="3"/>
      <c r="P598" s="3"/>
      <c r="Q598" s="3"/>
      <c r="R598" s="3"/>
      <c r="S598" s="7"/>
      <c r="T598" s="7"/>
      <c r="U598" s="7"/>
      <c r="V598" s="30" t="s">
        <v>727</v>
      </c>
      <c r="W598" s="31" t="s">
        <v>728</v>
      </c>
      <c r="Y598" s="1"/>
      <c r="Z598" s="1"/>
      <c r="AA598" s="1"/>
      <c r="AB598" s="1"/>
      <c r="AC598" s="1"/>
      <c r="AD598" s="1"/>
      <c r="AE598" s="1"/>
    </row>
    <row r="599" spans="1:31" s="9" customFormat="1" ht="15">
      <c r="A599" s="19"/>
      <c r="B599" s="19"/>
      <c r="C599" s="16"/>
      <c r="D599" s="16"/>
      <c r="E599" s="16"/>
      <c r="F599" s="16"/>
      <c r="G599" s="16"/>
      <c r="H599" s="16"/>
      <c r="I599" s="16"/>
      <c r="J599" s="16"/>
      <c r="K599" s="16"/>
      <c r="L599" s="16"/>
      <c r="M599" s="37"/>
      <c r="N599" s="37"/>
      <c r="O599" s="3"/>
      <c r="P599" s="3"/>
      <c r="Q599" s="3"/>
      <c r="R599" s="3"/>
      <c r="S599" s="7"/>
      <c r="T599" s="7"/>
      <c r="U599" s="7"/>
      <c r="V599" s="32" t="s">
        <v>729</v>
      </c>
      <c r="W599" s="33" t="s">
        <v>730</v>
      </c>
      <c r="Y599" s="1"/>
      <c r="Z599" s="1"/>
      <c r="AA599" s="1"/>
      <c r="AB599" s="1"/>
      <c r="AC599" s="1"/>
      <c r="AD599" s="1"/>
      <c r="AE599" s="1"/>
    </row>
    <row r="600" spans="1:31" s="9" customFormat="1" ht="15">
      <c r="A600" s="19"/>
      <c r="B600" s="19"/>
      <c r="C600" s="16"/>
      <c r="D600" s="16"/>
      <c r="E600" s="16"/>
      <c r="F600" s="16"/>
      <c r="G600" s="16"/>
      <c r="H600" s="16"/>
      <c r="I600" s="16"/>
      <c r="J600" s="16"/>
      <c r="K600" s="16"/>
      <c r="L600" s="16"/>
      <c r="M600" s="37"/>
      <c r="N600" s="37"/>
      <c r="O600" s="3"/>
      <c r="P600" s="3"/>
      <c r="Q600" s="3"/>
      <c r="R600" s="3"/>
      <c r="S600" s="7"/>
      <c r="T600" s="7"/>
      <c r="U600" s="7"/>
      <c r="V600" s="30" t="s">
        <v>731</v>
      </c>
      <c r="W600" s="31" t="s">
        <v>732</v>
      </c>
      <c r="Y600" s="1"/>
      <c r="Z600" s="1"/>
      <c r="AA600" s="1"/>
      <c r="AB600" s="1"/>
      <c r="AC600" s="1"/>
      <c r="AD600" s="1"/>
      <c r="AE600" s="1"/>
    </row>
    <row r="601" spans="1:31" s="9" customFormat="1" ht="15">
      <c r="A601" s="19"/>
      <c r="B601" s="19"/>
      <c r="C601" s="16"/>
      <c r="D601" s="16"/>
      <c r="E601" s="16"/>
      <c r="F601" s="16"/>
      <c r="G601" s="16"/>
      <c r="H601" s="16"/>
      <c r="I601" s="16"/>
      <c r="J601" s="16"/>
      <c r="K601" s="16"/>
      <c r="L601" s="16"/>
      <c r="M601" s="37"/>
      <c r="N601" s="37"/>
      <c r="O601" s="3"/>
      <c r="P601" s="3"/>
      <c r="Q601" s="3"/>
      <c r="R601" s="3"/>
      <c r="S601" s="7"/>
      <c r="T601" s="7"/>
      <c r="U601" s="7"/>
      <c r="V601" s="32" t="s">
        <v>733</v>
      </c>
      <c r="W601" s="33" t="s">
        <v>1862</v>
      </c>
      <c r="Y601" s="1"/>
      <c r="Z601" s="1"/>
      <c r="AA601" s="1"/>
      <c r="AB601" s="1"/>
      <c r="AC601" s="1"/>
      <c r="AD601" s="1"/>
      <c r="AE601" s="1"/>
    </row>
    <row r="602" spans="1:31" s="9" customFormat="1" ht="15">
      <c r="A602" s="19"/>
      <c r="B602" s="19"/>
      <c r="C602" s="16"/>
      <c r="D602" s="16"/>
      <c r="E602" s="16"/>
      <c r="F602" s="16"/>
      <c r="G602" s="16"/>
      <c r="H602" s="16"/>
      <c r="I602" s="16"/>
      <c r="J602" s="16"/>
      <c r="K602" s="16"/>
      <c r="L602" s="16"/>
      <c r="M602" s="37"/>
      <c r="N602" s="37"/>
      <c r="O602" s="3"/>
      <c r="P602" s="3"/>
      <c r="Q602" s="3"/>
      <c r="R602" s="3"/>
      <c r="S602" s="7"/>
      <c r="T602" s="7"/>
      <c r="U602" s="7"/>
      <c r="V602" s="30" t="s">
        <v>734</v>
      </c>
      <c r="W602" s="31" t="s">
        <v>735</v>
      </c>
      <c r="Y602" s="1"/>
      <c r="Z602" s="1"/>
      <c r="AA602" s="1"/>
      <c r="AB602" s="1"/>
      <c r="AC602" s="1"/>
      <c r="AD602" s="1"/>
      <c r="AE602" s="1"/>
    </row>
    <row r="603" spans="1:31" s="9" customFormat="1" ht="15">
      <c r="A603" s="19"/>
      <c r="B603" s="19"/>
      <c r="C603" s="16"/>
      <c r="D603" s="16"/>
      <c r="E603" s="16"/>
      <c r="F603" s="16"/>
      <c r="G603" s="16"/>
      <c r="H603" s="16"/>
      <c r="I603" s="16"/>
      <c r="J603" s="16"/>
      <c r="K603" s="16"/>
      <c r="L603" s="16"/>
      <c r="M603" s="37"/>
      <c r="N603" s="37"/>
      <c r="O603" s="3"/>
      <c r="P603" s="3"/>
      <c r="Q603" s="3"/>
      <c r="R603" s="3"/>
      <c r="S603" s="7"/>
      <c r="T603" s="7"/>
      <c r="U603" s="7"/>
      <c r="V603" s="32" t="s">
        <v>736</v>
      </c>
      <c r="W603" s="33" t="s">
        <v>1863</v>
      </c>
      <c r="Y603" s="1"/>
      <c r="Z603" s="1"/>
      <c r="AA603" s="1"/>
      <c r="AB603" s="1"/>
      <c r="AC603" s="1"/>
      <c r="AD603" s="1"/>
      <c r="AE603" s="1"/>
    </row>
    <row r="604" spans="1:31" s="9" customFormat="1" ht="15">
      <c r="A604" s="19"/>
      <c r="B604" s="19"/>
      <c r="C604" s="16"/>
      <c r="D604" s="16"/>
      <c r="E604" s="16"/>
      <c r="F604" s="16"/>
      <c r="G604" s="16"/>
      <c r="H604" s="16"/>
      <c r="I604" s="16"/>
      <c r="J604" s="16"/>
      <c r="K604" s="16"/>
      <c r="L604" s="16"/>
      <c r="M604" s="37"/>
      <c r="N604" s="37"/>
      <c r="O604" s="3"/>
      <c r="P604" s="3"/>
      <c r="Q604" s="3"/>
      <c r="R604" s="3"/>
      <c r="S604" s="7"/>
      <c r="T604" s="7"/>
      <c r="U604" s="7"/>
      <c r="V604" s="30" t="s">
        <v>737</v>
      </c>
      <c r="W604" s="31" t="s">
        <v>738</v>
      </c>
      <c r="Y604" s="1"/>
      <c r="Z604" s="1"/>
      <c r="AA604" s="1"/>
      <c r="AB604" s="1"/>
      <c r="AC604" s="1"/>
      <c r="AD604" s="1"/>
      <c r="AE604" s="1"/>
    </row>
    <row r="605" spans="1:31" s="9" customFormat="1" ht="15">
      <c r="A605" s="19"/>
      <c r="B605" s="19"/>
      <c r="C605" s="16"/>
      <c r="D605" s="16"/>
      <c r="E605" s="16"/>
      <c r="F605" s="16"/>
      <c r="G605" s="16"/>
      <c r="H605" s="16"/>
      <c r="I605" s="16"/>
      <c r="J605" s="16"/>
      <c r="K605" s="16"/>
      <c r="L605" s="16"/>
      <c r="M605" s="37"/>
      <c r="N605" s="37"/>
      <c r="O605" s="3"/>
      <c r="P605" s="3"/>
      <c r="Q605" s="3"/>
      <c r="R605" s="3"/>
      <c r="S605" s="7"/>
      <c r="T605" s="7"/>
      <c r="U605" s="7"/>
      <c r="V605" s="32" t="s">
        <v>739</v>
      </c>
      <c r="W605" s="33" t="s">
        <v>1864</v>
      </c>
      <c r="Y605" s="1"/>
      <c r="Z605" s="1"/>
      <c r="AA605" s="1"/>
      <c r="AB605" s="1"/>
      <c r="AC605" s="1"/>
      <c r="AD605" s="1"/>
      <c r="AE605" s="1"/>
    </row>
    <row r="606" spans="1:31" s="9" customFormat="1" ht="15">
      <c r="A606" s="19"/>
      <c r="B606" s="19"/>
      <c r="C606" s="16"/>
      <c r="D606" s="16"/>
      <c r="E606" s="16"/>
      <c r="F606" s="16"/>
      <c r="G606" s="16"/>
      <c r="H606" s="16"/>
      <c r="I606" s="16"/>
      <c r="J606" s="16"/>
      <c r="K606" s="16"/>
      <c r="L606" s="16"/>
      <c r="M606" s="37"/>
      <c r="N606" s="37"/>
      <c r="O606" s="3"/>
      <c r="P606" s="3"/>
      <c r="Q606" s="3"/>
      <c r="R606" s="3"/>
      <c r="S606" s="7"/>
      <c r="T606" s="7"/>
      <c r="U606" s="7"/>
      <c r="V606" s="30" t="s">
        <v>740</v>
      </c>
      <c r="W606" s="31" t="s">
        <v>741</v>
      </c>
      <c r="Y606" s="1"/>
      <c r="Z606" s="1"/>
      <c r="AA606" s="1"/>
      <c r="AB606" s="1"/>
      <c r="AC606" s="1"/>
      <c r="AD606" s="1"/>
      <c r="AE606" s="1"/>
    </row>
    <row r="607" spans="1:31" s="9" customFormat="1" ht="15">
      <c r="A607" s="19"/>
      <c r="B607" s="19"/>
      <c r="C607" s="16"/>
      <c r="D607" s="16"/>
      <c r="E607" s="16"/>
      <c r="F607" s="16"/>
      <c r="G607" s="16"/>
      <c r="H607" s="16"/>
      <c r="I607" s="16"/>
      <c r="J607" s="16"/>
      <c r="K607" s="16"/>
      <c r="L607" s="16"/>
      <c r="M607" s="37"/>
      <c r="N607" s="37"/>
      <c r="O607" s="3"/>
      <c r="P607" s="3"/>
      <c r="Q607" s="3"/>
      <c r="R607" s="3"/>
      <c r="S607" s="7"/>
      <c r="T607" s="7"/>
      <c r="U607" s="7"/>
      <c r="V607" s="32" t="s">
        <v>742</v>
      </c>
      <c r="W607" s="33" t="s">
        <v>743</v>
      </c>
      <c r="Y607" s="1"/>
      <c r="Z607" s="1"/>
      <c r="AA607" s="1"/>
      <c r="AB607" s="1"/>
      <c r="AC607" s="1"/>
      <c r="AD607" s="1"/>
      <c r="AE607" s="1"/>
    </row>
    <row r="608" spans="1:31" s="9" customFormat="1" ht="15">
      <c r="A608" s="19"/>
      <c r="B608" s="19"/>
      <c r="C608" s="16"/>
      <c r="D608" s="16"/>
      <c r="E608" s="16"/>
      <c r="F608" s="16"/>
      <c r="G608" s="16"/>
      <c r="H608" s="16"/>
      <c r="I608" s="16"/>
      <c r="J608" s="16"/>
      <c r="K608" s="16"/>
      <c r="L608" s="16"/>
      <c r="M608" s="37"/>
      <c r="N608" s="37"/>
      <c r="O608" s="3"/>
      <c r="P608" s="3"/>
      <c r="Q608" s="3"/>
      <c r="R608" s="3"/>
      <c r="S608" s="7"/>
      <c r="T608" s="7"/>
      <c r="U608" s="7"/>
      <c r="V608" s="30" t="s">
        <v>744</v>
      </c>
      <c r="W608" s="31" t="s">
        <v>1865</v>
      </c>
      <c r="Y608" s="1"/>
      <c r="Z608" s="1"/>
      <c r="AA608" s="1"/>
      <c r="AB608" s="1"/>
      <c r="AC608" s="1"/>
      <c r="AD608" s="1"/>
      <c r="AE608" s="1"/>
    </row>
    <row r="609" spans="1:31" s="9" customFormat="1" ht="15">
      <c r="A609" s="19"/>
      <c r="B609" s="19"/>
      <c r="C609" s="16"/>
      <c r="D609" s="16"/>
      <c r="E609" s="16"/>
      <c r="F609" s="16"/>
      <c r="G609" s="16"/>
      <c r="H609" s="16"/>
      <c r="I609" s="16"/>
      <c r="J609" s="16"/>
      <c r="K609" s="16"/>
      <c r="L609" s="16"/>
      <c r="M609" s="37"/>
      <c r="N609" s="37"/>
      <c r="O609" s="3"/>
      <c r="P609" s="3"/>
      <c r="Q609" s="3"/>
      <c r="R609" s="3"/>
      <c r="S609" s="7"/>
      <c r="T609" s="7"/>
      <c r="U609" s="7"/>
      <c r="V609" s="32" t="s">
        <v>745</v>
      </c>
      <c r="W609" s="33" t="s">
        <v>1866</v>
      </c>
      <c r="Y609" s="1"/>
      <c r="Z609" s="1"/>
      <c r="AA609" s="1"/>
      <c r="AB609" s="1"/>
      <c r="AC609" s="1"/>
      <c r="AD609" s="1"/>
      <c r="AE609" s="1"/>
    </row>
    <row r="610" spans="1:31" s="9" customFormat="1" ht="15">
      <c r="A610" s="19"/>
      <c r="B610" s="19"/>
      <c r="C610" s="16"/>
      <c r="D610" s="16"/>
      <c r="E610" s="16"/>
      <c r="F610" s="16"/>
      <c r="G610" s="16"/>
      <c r="H610" s="16"/>
      <c r="I610" s="16"/>
      <c r="J610" s="16"/>
      <c r="K610" s="16"/>
      <c r="L610" s="16"/>
      <c r="M610" s="37"/>
      <c r="N610" s="37"/>
      <c r="O610" s="3"/>
      <c r="P610" s="3"/>
      <c r="Q610" s="3"/>
      <c r="R610" s="3"/>
      <c r="S610" s="7"/>
      <c r="T610" s="7"/>
      <c r="U610" s="7"/>
      <c r="V610" s="30" t="s">
        <v>746</v>
      </c>
      <c r="W610" s="31" t="s">
        <v>747</v>
      </c>
      <c r="Y610" s="1"/>
      <c r="Z610" s="1"/>
      <c r="AA610" s="1"/>
      <c r="AB610" s="1"/>
      <c r="AC610" s="1"/>
      <c r="AD610" s="1"/>
      <c r="AE610" s="1"/>
    </row>
    <row r="611" spans="1:31" s="9" customFormat="1" ht="15">
      <c r="A611" s="19"/>
      <c r="B611" s="19"/>
      <c r="C611" s="16"/>
      <c r="D611" s="16"/>
      <c r="E611" s="16"/>
      <c r="F611" s="16"/>
      <c r="G611" s="16"/>
      <c r="H611" s="16"/>
      <c r="I611" s="16"/>
      <c r="J611" s="16"/>
      <c r="K611" s="16"/>
      <c r="L611" s="16"/>
      <c r="M611" s="37"/>
      <c r="N611" s="37"/>
      <c r="O611" s="3"/>
      <c r="P611" s="3"/>
      <c r="Q611" s="3"/>
      <c r="R611" s="3"/>
      <c r="S611" s="7"/>
      <c r="T611" s="7"/>
      <c r="U611" s="7"/>
      <c r="V611" s="32" t="s">
        <v>748</v>
      </c>
      <c r="W611" s="33" t="s">
        <v>749</v>
      </c>
      <c r="Y611" s="1"/>
      <c r="Z611" s="1"/>
      <c r="AA611" s="1"/>
      <c r="AB611" s="1"/>
      <c r="AC611" s="1"/>
      <c r="AD611" s="1"/>
      <c r="AE611" s="1"/>
    </row>
    <row r="612" spans="1:31" s="9" customFormat="1" ht="15">
      <c r="A612" s="19"/>
      <c r="B612" s="19"/>
      <c r="C612" s="16"/>
      <c r="D612" s="16"/>
      <c r="E612" s="16"/>
      <c r="F612" s="16"/>
      <c r="G612" s="16"/>
      <c r="H612" s="16"/>
      <c r="I612" s="16"/>
      <c r="J612" s="16"/>
      <c r="K612" s="16"/>
      <c r="L612" s="16"/>
      <c r="M612" s="37"/>
      <c r="N612" s="37"/>
      <c r="O612" s="3"/>
      <c r="P612" s="3"/>
      <c r="Q612" s="3"/>
      <c r="R612" s="3"/>
      <c r="S612" s="7"/>
      <c r="T612" s="7"/>
      <c r="U612" s="7"/>
      <c r="V612" s="30" t="s">
        <v>750</v>
      </c>
      <c r="W612" s="31" t="s">
        <v>751</v>
      </c>
      <c r="Y612" s="1"/>
      <c r="Z612" s="1"/>
      <c r="AA612" s="1"/>
      <c r="AB612" s="1"/>
      <c r="AC612" s="1"/>
      <c r="AD612" s="1"/>
      <c r="AE612" s="1"/>
    </row>
    <row r="613" spans="1:31" s="9" customFormat="1" ht="15">
      <c r="A613" s="19"/>
      <c r="B613" s="19"/>
      <c r="C613" s="16"/>
      <c r="D613" s="16"/>
      <c r="E613" s="16"/>
      <c r="F613" s="16"/>
      <c r="G613" s="16"/>
      <c r="H613" s="16"/>
      <c r="I613" s="16"/>
      <c r="J613" s="16"/>
      <c r="K613" s="16"/>
      <c r="L613" s="16"/>
      <c r="M613" s="37"/>
      <c r="N613" s="37"/>
      <c r="O613" s="3"/>
      <c r="P613" s="3"/>
      <c r="Q613" s="3"/>
      <c r="R613" s="3"/>
      <c r="S613" s="7"/>
      <c r="T613" s="7"/>
      <c r="U613" s="7"/>
      <c r="V613" s="32" t="s">
        <v>752</v>
      </c>
      <c r="W613" s="33" t="s">
        <v>753</v>
      </c>
      <c r="Y613" s="1"/>
      <c r="Z613" s="1"/>
      <c r="AA613" s="1"/>
      <c r="AB613" s="1"/>
      <c r="AC613" s="1"/>
      <c r="AD613" s="1"/>
      <c r="AE613" s="1"/>
    </row>
    <row r="614" spans="1:31" s="9" customFormat="1" ht="15">
      <c r="A614" s="19"/>
      <c r="B614" s="19"/>
      <c r="C614" s="16"/>
      <c r="D614" s="16"/>
      <c r="E614" s="16"/>
      <c r="F614" s="16"/>
      <c r="G614" s="16"/>
      <c r="H614" s="16"/>
      <c r="I614" s="16"/>
      <c r="J614" s="16"/>
      <c r="K614" s="16"/>
      <c r="L614" s="16"/>
      <c r="M614" s="37"/>
      <c r="N614" s="37"/>
      <c r="O614" s="3"/>
      <c r="P614" s="3"/>
      <c r="Q614" s="3"/>
      <c r="R614" s="3"/>
      <c r="S614" s="7"/>
      <c r="T614" s="7"/>
      <c r="U614" s="7"/>
      <c r="V614" s="30" t="s">
        <v>754</v>
      </c>
      <c r="W614" s="31" t="s">
        <v>755</v>
      </c>
      <c r="Y614" s="1"/>
      <c r="Z614" s="1"/>
      <c r="AA614" s="1"/>
      <c r="AB614" s="1"/>
      <c r="AC614" s="1"/>
      <c r="AD614" s="1"/>
      <c r="AE614" s="1"/>
    </row>
    <row r="615" spans="1:31" s="9" customFormat="1" ht="15">
      <c r="A615" s="19"/>
      <c r="B615" s="19"/>
      <c r="C615" s="16"/>
      <c r="D615" s="16"/>
      <c r="E615" s="16"/>
      <c r="F615" s="16"/>
      <c r="G615" s="16"/>
      <c r="H615" s="16"/>
      <c r="I615" s="16"/>
      <c r="J615" s="16"/>
      <c r="K615" s="16"/>
      <c r="L615" s="16"/>
      <c r="M615" s="37"/>
      <c r="N615" s="37"/>
      <c r="O615" s="3"/>
      <c r="P615" s="3"/>
      <c r="Q615" s="3"/>
      <c r="R615" s="3"/>
      <c r="S615" s="7"/>
      <c r="T615" s="7"/>
      <c r="U615" s="7"/>
      <c r="V615" s="32" t="s">
        <v>756</v>
      </c>
      <c r="W615" s="33" t="s">
        <v>1867</v>
      </c>
      <c r="Y615" s="1"/>
      <c r="Z615" s="1"/>
      <c r="AA615" s="1"/>
      <c r="AB615" s="1"/>
      <c r="AC615" s="1"/>
      <c r="AD615" s="1"/>
      <c r="AE615" s="1"/>
    </row>
    <row r="616" spans="1:31" s="9" customFormat="1" ht="15">
      <c r="A616" s="19"/>
      <c r="B616" s="19"/>
      <c r="C616" s="16"/>
      <c r="D616" s="16"/>
      <c r="E616" s="16"/>
      <c r="F616" s="16"/>
      <c r="G616" s="16"/>
      <c r="H616" s="16"/>
      <c r="I616" s="16"/>
      <c r="J616" s="16"/>
      <c r="K616" s="16"/>
      <c r="L616" s="16"/>
      <c r="M616" s="37"/>
      <c r="N616" s="37"/>
      <c r="O616" s="3"/>
      <c r="P616" s="3"/>
      <c r="Q616" s="3"/>
      <c r="R616" s="3"/>
      <c r="S616" s="7"/>
      <c r="T616" s="7"/>
      <c r="U616" s="7"/>
      <c r="V616" s="30" t="s">
        <v>757</v>
      </c>
      <c r="W616" s="31" t="s">
        <v>758</v>
      </c>
      <c r="Y616" s="1"/>
      <c r="Z616" s="1"/>
      <c r="AA616" s="1"/>
      <c r="AB616" s="1"/>
      <c r="AC616" s="1"/>
      <c r="AD616" s="1"/>
      <c r="AE616" s="1"/>
    </row>
    <row r="617" spans="1:31" s="9" customFormat="1" ht="15">
      <c r="A617" s="19"/>
      <c r="B617" s="19"/>
      <c r="C617" s="16"/>
      <c r="D617" s="16"/>
      <c r="E617" s="16"/>
      <c r="F617" s="16"/>
      <c r="G617" s="16"/>
      <c r="H617" s="16"/>
      <c r="I617" s="16"/>
      <c r="J617" s="16"/>
      <c r="K617" s="16"/>
      <c r="L617" s="16"/>
      <c r="M617" s="37"/>
      <c r="N617" s="37"/>
      <c r="O617" s="3"/>
      <c r="P617" s="3"/>
      <c r="Q617" s="3"/>
      <c r="R617" s="3"/>
      <c r="S617" s="7"/>
      <c r="T617" s="7"/>
      <c r="U617" s="7"/>
      <c r="V617" s="32" t="s">
        <v>759</v>
      </c>
      <c r="W617" s="33" t="s">
        <v>1868</v>
      </c>
      <c r="Y617" s="1"/>
      <c r="Z617" s="1"/>
      <c r="AA617" s="1"/>
      <c r="AB617" s="1"/>
      <c r="AC617" s="1"/>
      <c r="AD617" s="1"/>
      <c r="AE617" s="1"/>
    </row>
    <row r="618" spans="1:31" s="9" customFormat="1" ht="15">
      <c r="A618" s="19"/>
      <c r="B618" s="19"/>
      <c r="C618" s="16"/>
      <c r="D618" s="16"/>
      <c r="E618" s="16"/>
      <c r="F618" s="16"/>
      <c r="G618" s="16"/>
      <c r="H618" s="16"/>
      <c r="I618" s="16"/>
      <c r="J618" s="16"/>
      <c r="K618" s="16"/>
      <c r="L618" s="16"/>
      <c r="M618" s="37"/>
      <c r="N618" s="37"/>
      <c r="O618" s="3"/>
      <c r="P618" s="3"/>
      <c r="Q618" s="3"/>
      <c r="R618" s="3"/>
      <c r="S618" s="7"/>
      <c r="T618" s="7"/>
      <c r="U618" s="7"/>
      <c r="V618" s="30" t="s">
        <v>760</v>
      </c>
      <c r="W618" s="31" t="s">
        <v>761</v>
      </c>
      <c r="Y618" s="1"/>
      <c r="Z618" s="1"/>
      <c r="AA618" s="1"/>
      <c r="AB618" s="1"/>
      <c r="AC618" s="1"/>
      <c r="AD618" s="1"/>
      <c r="AE618" s="1"/>
    </row>
    <row r="619" spans="1:31" s="9" customFormat="1" ht="15">
      <c r="A619" s="19"/>
      <c r="B619" s="19"/>
      <c r="C619" s="16"/>
      <c r="D619" s="16"/>
      <c r="E619" s="16"/>
      <c r="F619" s="16"/>
      <c r="G619" s="16"/>
      <c r="H619" s="16"/>
      <c r="I619" s="16"/>
      <c r="J619" s="16"/>
      <c r="K619" s="16"/>
      <c r="L619" s="16"/>
      <c r="M619" s="37"/>
      <c r="N619" s="37"/>
      <c r="O619" s="3"/>
      <c r="P619" s="3"/>
      <c r="Q619" s="3"/>
      <c r="R619" s="3"/>
      <c r="S619" s="7"/>
      <c r="T619" s="7"/>
      <c r="U619" s="7"/>
      <c r="V619" s="32" t="s">
        <v>1679</v>
      </c>
      <c r="W619" s="33" t="s">
        <v>761</v>
      </c>
      <c r="Y619" s="1"/>
      <c r="Z619" s="1"/>
      <c r="AA619" s="1"/>
      <c r="AB619" s="1"/>
      <c r="AC619" s="1"/>
      <c r="AD619" s="1"/>
      <c r="AE619" s="1"/>
    </row>
    <row r="620" spans="1:31" s="9" customFormat="1" ht="15">
      <c r="A620" s="19"/>
      <c r="B620" s="19"/>
      <c r="C620" s="16"/>
      <c r="D620" s="16"/>
      <c r="E620" s="16"/>
      <c r="F620" s="16"/>
      <c r="G620" s="16"/>
      <c r="H620" s="16"/>
      <c r="I620" s="16"/>
      <c r="J620" s="16"/>
      <c r="K620" s="16"/>
      <c r="L620" s="16"/>
      <c r="M620" s="37"/>
      <c r="N620" s="37"/>
      <c r="O620" s="3"/>
      <c r="P620" s="3"/>
      <c r="Q620" s="3"/>
      <c r="R620" s="3"/>
      <c r="S620" s="7"/>
      <c r="T620" s="7"/>
      <c r="U620" s="7"/>
      <c r="V620" s="30" t="s">
        <v>762</v>
      </c>
      <c r="W620" s="31" t="s">
        <v>763</v>
      </c>
      <c r="Y620" s="1"/>
      <c r="Z620" s="1"/>
      <c r="AA620" s="1"/>
      <c r="AB620" s="1"/>
      <c r="AC620" s="1"/>
      <c r="AD620" s="1"/>
      <c r="AE620" s="1"/>
    </row>
    <row r="621" spans="1:31" s="9" customFormat="1" ht="15">
      <c r="A621" s="19"/>
      <c r="B621" s="19"/>
      <c r="C621" s="16"/>
      <c r="D621" s="16"/>
      <c r="E621" s="16"/>
      <c r="F621" s="16"/>
      <c r="G621" s="16"/>
      <c r="H621" s="16"/>
      <c r="I621" s="16"/>
      <c r="J621" s="16"/>
      <c r="K621" s="16"/>
      <c r="L621" s="16"/>
      <c r="M621" s="37"/>
      <c r="N621" s="37"/>
      <c r="O621" s="3"/>
      <c r="P621" s="3"/>
      <c r="Q621" s="3"/>
      <c r="R621" s="3"/>
      <c r="S621" s="7"/>
      <c r="T621" s="7"/>
      <c r="U621" s="7"/>
      <c r="V621" s="32" t="s">
        <v>764</v>
      </c>
      <c r="W621" s="33" t="s">
        <v>765</v>
      </c>
      <c r="Y621" s="1"/>
      <c r="Z621" s="1"/>
      <c r="AA621" s="1"/>
      <c r="AB621" s="1"/>
      <c r="AC621" s="1"/>
      <c r="AD621" s="1"/>
      <c r="AE621" s="1"/>
    </row>
    <row r="622" spans="1:31" s="9" customFormat="1" ht="15">
      <c r="A622" s="19"/>
      <c r="B622" s="19"/>
      <c r="C622" s="16"/>
      <c r="D622" s="16"/>
      <c r="E622" s="16"/>
      <c r="F622" s="16"/>
      <c r="G622" s="16"/>
      <c r="H622" s="16"/>
      <c r="I622" s="16"/>
      <c r="J622" s="16"/>
      <c r="K622" s="16"/>
      <c r="L622" s="16"/>
      <c r="M622" s="37"/>
      <c r="N622" s="37"/>
      <c r="O622" s="3"/>
      <c r="P622" s="3"/>
      <c r="Q622" s="3"/>
      <c r="R622" s="3"/>
      <c r="S622" s="7"/>
      <c r="T622" s="7"/>
      <c r="U622" s="7"/>
      <c r="V622" s="30" t="s">
        <v>766</v>
      </c>
      <c r="W622" s="31" t="s">
        <v>767</v>
      </c>
      <c r="Y622" s="1"/>
      <c r="Z622" s="1"/>
      <c r="AA622" s="1"/>
      <c r="AB622" s="1"/>
      <c r="AC622" s="1"/>
      <c r="AD622" s="1"/>
      <c r="AE622" s="1"/>
    </row>
    <row r="623" spans="1:31" s="9" customFormat="1" ht="15">
      <c r="A623" s="19"/>
      <c r="B623" s="19"/>
      <c r="C623" s="16"/>
      <c r="D623" s="16"/>
      <c r="E623" s="16"/>
      <c r="F623" s="16"/>
      <c r="G623" s="16"/>
      <c r="H623" s="16"/>
      <c r="I623" s="16"/>
      <c r="J623" s="16"/>
      <c r="K623" s="16"/>
      <c r="L623" s="16"/>
      <c r="M623" s="37"/>
      <c r="N623" s="37"/>
      <c r="O623" s="3"/>
      <c r="P623" s="3"/>
      <c r="Q623" s="3"/>
      <c r="R623" s="3"/>
      <c r="S623" s="7"/>
      <c r="T623" s="7"/>
      <c r="U623" s="7"/>
      <c r="V623" s="32" t="s">
        <v>768</v>
      </c>
      <c r="W623" s="33" t="s">
        <v>769</v>
      </c>
      <c r="Y623" s="1"/>
      <c r="Z623" s="1"/>
      <c r="AA623" s="1"/>
      <c r="AB623" s="1"/>
      <c r="AC623" s="1"/>
      <c r="AD623" s="1"/>
      <c r="AE623" s="1"/>
    </row>
    <row r="624" spans="1:31" s="9" customFormat="1" ht="15">
      <c r="A624" s="19"/>
      <c r="B624" s="19"/>
      <c r="C624" s="16"/>
      <c r="D624" s="16"/>
      <c r="E624" s="16"/>
      <c r="F624" s="16"/>
      <c r="G624" s="16"/>
      <c r="H624" s="16"/>
      <c r="I624" s="16"/>
      <c r="J624" s="16"/>
      <c r="K624" s="16"/>
      <c r="L624" s="16"/>
      <c r="M624" s="37"/>
      <c r="N624" s="37"/>
      <c r="O624" s="3"/>
      <c r="P624" s="3"/>
      <c r="Q624" s="3"/>
      <c r="R624" s="3"/>
      <c r="S624" s="7"/>
      <c r="T624" s="7"/>
      <c r="U624" s="7"/>
      <c r="V624" s="30" t="s">
        <v>770</v>
      </c>
      <c r="W624" s="31" t="s">
        <v>1869</v>
      </c>
      <c r="Y624" s="1"/>
      <c r="Z624" s="1"/>
      <c r="AA624" s="1"/>
      <c r="AB624" s="1"/>
      <c r="AC624" s="1"/>
      <c r="AD624" s="1"/>
      <c r="AE624" s="1"/>
    </row>
    <row r="625" spans="1:31" s="9" customFormat="1" ht="15">
      <c r="A625" s="19"/>
      <c r="B625" s="19"/>
      <c r="C625" s="16"/>
      <c r="D625" s="16"/>
      <c r="E625" s="16"/>
      <c r="F625" s="16"/>
      <c r="G625" s="16"/>
      <c r="H625" s="16"/>
      <c r="I625" s="16"/>
      <c r="J625" s="16"/>
      <c r="K625" s="16"/>
      <c r="L625" s="16"/>
      <c r="M625" s="37"/>
      <c r="N625" s="37"/>
      <c r="O625" s="3"/>
      <c r="P625" s="3"/>
      <c r="Q625" s="3"/>
      <c r="R625" s="3"/>
      <c r="S625" s="7"/>
      <c r="T625" s="7"/>
      <c r="U625" s="7"/>
      <c r="V625" s="32" t="s">
        <v>771</v>
      </c>
      <c r="W625" s="33" t="s">
        <v>772</v>
      </c>
      <c r="Y625" s="1"/>
      <c r="Z625" s="1"/>
      <c r="AA625" s="1"/>
      <c r="AB625" s="1"/>
      <c r="AC625" s="1"/>
      <c r="AD625" s="1"/>
      <c r="AE625" s="1"/>
    </row>
    <row r="626" spans="1:31" s="9" customFormat="1" ht="15">
      <c r="A626" s="19"/>
      <c r="B626" s="19"/>
      <c r="C626" s="16"/>
      <c r="D626" s="16"/>
      <c r="E626" s="16"/>
      <c r="F626" s="16"/>
      <c r="G626" s="16"/>
      <c r="H626" s="16"/>
      <c r="I626" s="16"/>
      <c r="J626" s="16"/>
      <c r="K626" s="16"/>
      <c r="L626" s="16"/>
      <c r="M626" s="37"/>
      <c r="N626" s="37"/>
      <c r="O626" s="3"/>
      <c r="P626" s="3"/>
      <c r="Q626" s="3"/>
      <c r="R626" s="3"/>
      <c r="S626" s="7"/>
      <c r="T626" s="7"/>
      <c r="U626" s="7"/>
      <c r="V626" s="30" t="s">
        <v>773</v>
      </c>
      <c r="W626" s="31" t="s">
        <v>1870</v>
      </c>
      <c r="Y626" s="1"/>
      <c r="Z626" s="1"/>
      <c r="AA626" s="1"/>
      <c r="AB626" s="1"/>
      <c r="AC626" s="1"/>
      <c r="AD626" s="1"/>
      <c r="AE626" s="1"/>
    </row>
    <row r="627" spans="1:31" s="9" customFormat="1" ht="15">
      <c r="A627" s="19"/>
      <c r="B627" s="19"/>
      <c r="C627" s="16"/>
      <c r="D627" s="16"/>
      <c r="E627" s="16"/>
      <c r="F627" s="16"/>
      <c r="G627" s="16"/>
      <c r="H627" s="16"/>
      <c r="I627" s="16"/>
      <c r="J627" s="16"/>
      <c r="K627" s="16"/>
      <c r="L627" s="16"/>
      <c r="M627" s="37"/>
      <c r="N627" s="37"/>
      <c r="O627" s="3"/>
      <c r="P627" s="3"/>
      <c r="Q627" s="3"/>
      <c r="R627" s="3"/>
      <c r="S627" s="7"/>
      <c r="T627" s="7"/>
      <c r="U627" s="7"/>
      <c r="V627" s="32" t="s">
        <v>1680</v>
      </c>
      <c r="W627" s="33" t="s">
        <v>1494</v>
      </c>
      <c r="Y627" s="1"/>
      <c r="Z627" s="1"/>
      <c r="AA627" s="1"/>
      <c r="AB627" s="1"/>
      <c r="AC627" s="1"/>
      <c r="AD627" s="1"/>
      <c r="AE627" s="1"/>
    </row>
    <row r="628" spans="1:31" s="9" customFormat="1" ht="15">
      <c r="A628" s="19"/>
      <c r="B628" s="19"/>
      <c r="C628" s="16"/>
      <c r="D628" s="16"/>
      <c r="E628" s="16"/>
      <c r="F628" s="16"/>
      <c r="G628" s="16"/>
      <c r="H628" s="16"/>
      <c r="I628" s="16"/>
      <c r="J628" s="16"/>
      <c r="K628" s="16"/>
      <c r="L628" s="16"/>
      <c r="M628" s="37"/>
      <c r="N628" s="37"/>
      <c r="O628" s="3"/>
      <c r="P628" s="3"/>
      <c r="Q628" s="3"/>
      <c r="R628" s="3"/>
      <c r="S628" s="7"/>
      <c r="T628" s="7"/>
      <c r="U628" s="7"/>
      <c r="V628" s="30" t="s">
        <v>774</v>
      </c>
      <c r="W628" s="31" t="s">
        <v>775</v>
      </c>
      <c r="Y628" s="1"/>
      <c r="Z628" s="1"/>
      <c r="AA628" s="1"/>
      <c r="AB628" s="1"/>
      <c r="AC628" s="1"/>
      <c r="AD628" s="1"/>
      <c r="AE628" s="1"/>
    </row>
    <row r="629" spans="1:31" s="9" customFormat="1" ht="15">
      <c r="A629" s="19"/>
      <c r="B629" s="19"/>
      <c r="C629" s="16"/>
      <c r="D629" s="16"/>
      <c r="E629" s="16"/>
      <c r="F629" s="16"/>
      <c r="G629" s="16"/>
      <c r="H629" s="16"/>
      <c r="I629" s="16"/>
      <c r="J629" s="16"/>
      <c r="K629" s="16"/>
      <c r="L629" s="16"/>
      <c r="M629" s="37"/>
      <c r="N629" s="37"/>
      <c r="O629" s="3"/>
      <c r="P629" s="3"/>
      <c r="Q629" s="3"/>
      <c r="R629" s="3"/>
      <c r="S629" s="7"/>
      <c r="T629" s="7"/>
      <c r="U629" s="7"/>
      <c r="V629" s="32" t="s">
        <v>776</v>
      </c>
      <c r="W629" s="33" t="s">
        <v>777</v>
      </c>
      <c r="Y629" s="1"/>
      <c r="Z629" s="1"/>
      <c r="AA629" s="1"/>
      <c r="AB629" s="1"/>
      <c r="AC629" s="1"/>
      <c r="AD629" s="1"/>
      <c r="AE629" s="1"/>
    </row>
    <row r="630" spans="1:31" s="9" customFormat="1" ht="15">
      <c r="A630" s="19"/>
      <c r="B630" s="19"/>
      <c r="C630" s="16"/>
      <c r="D630" s="16"/>
      <c r="E630" s="16"/>
      <c r="F630" s="16"/>
      <c r="G630" s="16"/>
      <c r="H630" s="16"/>
      <c r="I630" s="16"/>
      <c r="J630" s="16"/>
      <c r="K630" s="16"/>
      <c r="L630" s="16"/>
      <c r="M630" s="37"/>
      <c r="N630" s="37"/>
      <c r="O630" s="3"/>
      <c r="P630" s="3"/>
      <c r="Q630" s="3"/>
      <c r="R630" s="3"/>
      <c r="S630" s="7"/>
      <c r="T630" s="7"/>
      <c r="U630" s="7"/>
      <c r="V630" s="30" t="s">
        <v>778</v>
      </c>
      <c r="W630" s="31" t="s">
        <v>779</v>
      </c>
      <c r="Y630" s="1"/>
      <c r="Z630" s="1"/>
      <c r="AA630" s="1"/>
      <c r="AB630" s="1"/>
      <c r="AC630" s="1"/>
      <c r="AD630" s="1"/>
      <c r="AE630" s="1"/>
    </row>
    <row r="631" spans="1:31" s="9" customFormat="1" ht="15">
      <c r="A631" s="19"/>
      <c r="B631" s="19"/>
      <c r="C631" s="16"/>
      <c r="D631" s="16"/>
      <c r="E631" s="16"/>
      <c r="F631" s="16"/>
      <c r="G631" s="16"/>
      <c r="H631" s="16"/>
      <c r="I631" s="16"/>
      <c r="J631" s="16"/>
      <c r="K631" s="16"/>
      <c r="L631" s="16"/>
      <c r="M631" s="37"/>
      <c r="N631" s="37"/>
      <c r="O631" s="3"/>
      <c r="P631" s="3"/>
      <c r="Q631" s="3"/>
      <c r="R631" s="3"/>
      <c r="S631" s="7"/>
      <c r="T631" s="7"/>
      <c r="U631" s="7"/>
      <c r="V631" s="32" t="s">
        <v>780</v>
      </c>
      <c r="W631" s="33" t="s">
        <v>1871</v>
      </c>
      <c r="Y631" s="1"/>
      <c r="Z631" s="1"/>
      <c r="AA631" s="1"/>
      <c r="AB631" s="1"/>
      <c r="AC631" s="1"/>
      <c r="AD631" s="1"/>
      <c r="AE631" s="1"/>
    </row>
    <row r="632" spans="1:31" s="9" customFormat="1" ht="15">
      <c r="A632" s="19"/>
      <c r="B632" s="19"/>
      <c r="C632" s="16"/>
      <c r="D632" s="16"/>
      <c r="E632" s="16"/>
      <c r="F632" s="16"/>
      <c r="G632" s="16"/>
      <c r="H632" s="16"/>
      <c r="I632" s="16"/>
      <c r="J632" s="16"/>
      <c r="K632" s="16"/>
      <c r="L632" s="16"/>
      <c r="M632" s="37"/>
      <c r="N632" s="37"/>
      <c r="O632" s="3"/>
      <c r="P632" s="3"/>
      <c r="Q632" s="3"/>
      <c r="R632" s="3"/>
      <c r="S632" s="7"/>
      <c r="T632" s="7"/>
      <c r="U632" s="7"/>
      <c r="V632" s="30" t="s">
        <v>781</v>
      </c>
      <c r="W632" s="31" t="s">
        <v>1872</v>
      </c>
      <c r="Y632" s="1"/>
      <c r="Z632" s="1"/>
      <c r="AA632" s="1"/>
      <c r="AB632" s="1"/>
      <c r="AC632" s="1"/>
      <c r="AD632" s="1"/>
      <c r="AE632" s="1"/>
    </row>
    <row r="633" spans="1:31" s="9" customFormat="1" ht="15">
      <c r="A633" s="19"/>
      <c r="B633" s="19"/>
      <c r="C633" s="16"/>
      <c r="D633" s="16"/>
      <c r="E633" s="16"/>
      <c r="F633" s="16"/>
      <c r="G633" s="16"/>
      <c r="H633" s="16"/>
      <c r="I633" s="16"/>
      <c r="J633" s="16"/>
      <c r="K633" s="16"/>
      <c r="L633" s="16"/>
      <c r="M633" s="37"/>
      <c r="N633" s="37"/>
      <c r="O633" s="3"/>
      <c r="P633" s="3"/>
      <c r="Q633" s="3"/>
      <c r="R633" s="3"/>
      <c r="S633" s="7"/>
      <c r="T633" s="7"/>
      <c r="U633" s="7"/>
      <c r="V633" s="32" t="s">
        <v>782</v>
      </c>
      <c r="W633" s="33" t="s">
        <v>783</v>
      </c>
      <c r="Y633" s="1"/>
      <c r="Z633" s="1"/>
      <c r="AA633" s="1"/>
      <c r="AB633" s="1"/>
      <c r="AC633" s="1"/>
      <c r="AD633" s="1"/>
      <c r="AE633" s="1"/>
    </row>
    <row r="634" spans="1:31" s="9" customFormat="1" ht="15">
      <c r="A634" s="19"/>
      <c r="B634" s="19"/>
      <c r="C634" s="16"/>
      <c r="D634" s="16"/>
      <c r="E634" s="16"/>
      <c r="F634" s="16"/>
      <c r="G634" s="16"/>
      <c r="H634" s="16"/>
      <c r="I634" s="16"/>
      <c r="J634" s="16"/>
      <c r="K634" s="16"/>
      <c r="L634" s="16"/>
      <c r="M634" s="37"/>
      <c r="N634" s="37"/>
      <c r="O634" s="3"/>
      <c r="P634" s="3"/>
      <c r="Q634" s="3"/>
      <c r="R634" s="3"/>
      <c r="S634" s="7"/>
      <c r="T634" s="7"/>
      <c r="U634" s="7"/>
      <c r="V634" s="30" t="s">
        <v>784</v>
      </c>
      <c r="W634" s="31" t="s">
        <v>785</v>
      </c>
      <c r="Y634" s="1"/>
      <c r="Z634" s="1"/>
      <c r="AA634" s="1"/>
      <c r="AB634" s="1"/>
      <c r="AC634" s="1"/>
      <c r="AD634" s="1"/>
      <c r="AE634" s="1"/>
    </row>
    <row r="635" spans="1:31" s="9" customFormat="1" ht="15">
      <c r="A635" s="19"/>
      <c r="B635" s="19"/>
      <c r="C635" s="16"/>
      <c r="D635" s="16"/>
      <c r="E635" s="16"/>
      <c r="F635" s="16"/>
      <c r="G635" s="16"/>
      <c r="H635" s="16"/>
      <c r="I635" s="16"/>
      <c r="J635" s="16"/>
      <c r="K635" s="16"/>
      <c r="L635" s="16"/>
      <c r="M635" s="37"/>
      <c r="N635" s="37"/>
      <c r="O635" s="3"/>
      <c r="P635" s="3"/>
      <c r="Q635" s="3"/>
      <c r="R635" s="3"/>
      <c r="S635" s="7"/>
      <c r="T635" s="7"/>
      <c r="U635" s="7"/>
      <c r="V635" s="32" t="s">
        <v>786</v>
      </c>
      <c r="W635" s="33" t="s">
        <v>787</v>
      </c>
      <c r="Y635" s="1"/>
      <c r="Z635" s="1"/>
      <c r="AA635" s="1"/>
      <c r="AB635" s="1"/>
      <c r="AC635" s="1"/>
      <c r="AD635" s="1"/>
      <c r="AE635" s="1"/>
    </row>
    <row r="636" spans="1:31" s="9" customFormat="1" ht="15">
      <c r="A636" s="19"/>
      <c r="B636" s="19"/>
      <c r="C636" s="16"/>
      <c r="D636" s="16"/>
      <c r="E636" s="16"/>
      <c r="F636" s="16"/>
      <c r="G636" s="16"/>
      <c r="H636" s="16"/>
      <c r="I636" s="16"/>
      <c r="J636" s="16"/>
      <c r="K636" s="16"/>
      <c r="L636" s="16"/>
      <c r="M636" s="37"/>
      <c r="N636" s="37"/>
      <c r="O636" s="3"/>
      <c r="P636" s="3"/>
      <c r="Q636" s="3"/>
      <c r="R636" s="3"/>
      <c r="S636" s="7"/>
      <c r="T636" s="7"/>
      <c r="U636" s="7"/>
      <c r="V636" s="30" t="s">
        <v>788</v>
      </c>
      <c r="W636" s="31" t="s">
        <v>1873</v>
      </c>
      <c r="Y636" s="1"/>
      <c r="Z636" s="1"/>
      <c r="AA636" s="1"/>
      <c r="AB636" s="1"/>
      <c r="AC636" s="1"/>
      <c r="AD636" s="1"/>
      <c r="AE636" s="1"/>
    </row>
    <row r="637" spans="1:31" s="9" customFormat="1" ht="15">
      <c r="A637" s="19"/>
      <c r="B637" s="19"/>
      <c r="C637" s="16"/>
      <c r="D637" s="16"/>
      <c r="E637" s="16"/>
      <c r="F637" s="16"/>
      <c r="G637" s="16"/>
      <c r="H637" s="16"/>
      <c r="I637" s="16"/>
      <c r="J637" s="16"/>
      <c r="K637" s="16"/>
      <c r="L637" s="16"/>
      <c r="M637" s="37"/>
      <c r="N637" s="37"/>
      <c r="O637" s="3"/>
      <c r="P637" s="3"/>
      <c r="Q637" s="3"/>
      <c r="R637" s="3"/>
      <c r="S637" s="7"/>
      <c r="T637" s="7"/>
      <c r="U637" s="7"/>
      <c r="V637" s="32" t="s">
        <v>789</v>
      </c>
      <c r="W637" s="33" t="s">
        <v>1874</v>
      </c>
      <c r="Y637" s="1"/>
      <c r="Z637" s="1"/>
      <c r="AA637" s="1"/>
      <c r="AB637" s="1"/>
      <c r="AC637" s="1"/>
      <c r="AD637" s="1"/>
      <c r="AE637" s="1"/>
    </row>
    <row r="638" spans="1:31" s="9" customFormat="1" ht="15">
      <c r="A638" s="19"/>
      <c r="B638" s="19"/>
      <c r="C638" s="16"/>
      <c r="D638" s="16"/>
      <c r="E638" s="16"/>
      <c r="F638" s="16"/>
      <c r="G638" s="16"/>
      <c r="H638" s="16"/>
      <c r="I638" s="16"/>
      <c r="J638" s="16"/>
      <c r="K638" s="16"/>
      <c r="L638" s="16"/>
      <c r="M638" s="37"/>
      <c r="N638" s="37"/>
      <c r="O638" s="3"/>
      <c r="P638" s="3"/>
      <c r="Q638" s="3"/>
      <c r="R638" s="3"/>
      <c r="S638" s="7"/>
      <c r="T638" s="7"/>
      <c r="U638" s="7"/>
      <c r="V638" s="30" t="s">
        <v>790</v>
      </c>
      <c r="W638" s="31" t="s">
        <v>1875</v>
      </c>
      <c r="Y638" s="1"/>
      <c r="Z638" s="1"/>
      <c r="AA638" s="1"/>
      <c r="AB638" s="1"/>
      <c r="AC638" s="1"/>
      <c r="AD638" s="1"/>
      <c r="AE638" s="1"/>
    </row>
    <row r="639" spans="1:31" s="9" customFormat="1" ht="15">
      <c r="A639" s="19"/>
      <c r="B639" s="19"/>
      <c r="C639" s="16"/>
      <c r="D639" s="16"/>
      <c r="E639" s="16"/>
      <c r="F639" s="16"/>
      <c r="G639" s="16"/>
      <c r="H639" s="16"/>
      <c r="I639" s="16"/>
      <c r="J639" s="16"/>
      <c r="K639" s="16"/>
      <c r="L639" s="16"/>
      <c r="M639" s="37"/>
      <c r="N639" s="37"/>
      <c r="O639" s="3"/>
      <c r="P639" s="3"/>
      <c r="Q639" s="3"/>
      <c r="R639" s="3"/>
      <c r="S639" s="7"/>
      <c r="T639" s="7"/>
      <c r="U639" s="7"/>
      <c r="V639" s="32" t="s">
        <v>791</v>
      </c>
      <c r="W639" s="33" t="s">
        <v>792</v>
      </c>
      <c r="Y639" s="1"/>
      <c r="Z639" s="1"/>
      <c r="AA639" s="1"/>
      <c r="AB639" s="1"/>
      <c r="AC639" s="1"/>
      <c r="AD639" s="1"/>
      <c r="AE639" s="1"/>
    </row>
    <row r="640" spans="1:31" s="9" customFormat="1" ht="15">
      <c r="A640" s="19"/>
      <c r="B640" s="19"/>
      <c r="C640" s="16"/>
      <c r="D640" s="16"/>
      <c r="E640" s="16"/>
      <c r="F640" s="16"/>
      <c r="G640" s="16"/>
      <c r="H640" s="16"/>
      <c r="I640" s="16"/>
      <c r="J640" s="16"/>
      <c r="K640" s="16"/>
      <c r="L640" s="16"/>
      <c r="M640" s="37"/>
      <c r="N640" s="37"/>
      <c r="O640" s="3"/>
      <c r="P640" s="3"/>
      <c r="Q640" s="3"/>
      <c r="R640" s="3"/>
      <c r="S640" s="7"/>
      <c r="T640" s="7"/>
      <c r="U640" s="7"/>
      <c r="V640" s="30" t="s">
        <v>793</v>
      </c>
      <c r="W640" s="31" t="s">
        <v>794</v>
      </c>
      <c r="Y640" s="1"/>
      <c r="Z640" s="1"/>
      <c r="AA640" s="1"/>
      <c r="AB640" s="1"/>
      <c r="AC640" s="1"/>
      <c r="AD640" s="1"/>
      <c r="AE640" s="1"/>
    </row>
    <row r="641" spans="1:31" s="9" customFormat="1" ht="15">
      <c r="A641" s="19"/>
      <c r="B641" s="19"/>
      <c r="C641" s="16"/>
      <c r="D641" s="16"/>
      <c r="E641" s="16"/>
      <c r="F641" s="16"/>
      <c r="G641" s="16"/>
      <c r="H641" s="16"/>
      <c r="I641" s="16"/>
      <c r="J641" s="16"/>
      <c r="K641" s="16"/>
      <c r="L641" s="16"/>
      <c r="M641" s="37"/>
      <c r="N641" s="37"/>
      <c r="O641" s="3"/>
      <c r="P641" s="3"/>
      <c r="Q641" s="3"/>
      <c r="R641" s="3"/>
      <c r="S641" s="7"/>
      <c r="T641" s="7"/>
      <c r="U641" s="7"/>
      <c r="V641" s="32" t="s">
        <v>1681</v>
      </c>
      <c r="W641" s="33" t="s">
        <v>794</v>
      </c>
      <c r="Y641" s="1"/>
      <c r="Z641" s="1"/>
      <c r="AA641" s="1"/>
      <c r="AB641" s="1"/>
      <c r="AC641" s="1"/>
      <c r="AD641" s="1"/>
      <c r="AE641" s="1"/>
    </row>
    <row r="642" spans="1:31" s="9" customFormat="1" ht="15">
      <c r="A642" s="19"/>
      <c r="B642" s="19"/>
      <c r="C642" s="16"/>
      <c r="D642" s="16"/>
      <c r="E642" s="16"/>
      <c r="F642" s="16"/>
      <c r="G642" s="16"/>
      <c r="H642" s="16"/>
      <c r="I642" s="16"/>
      <c r="J642" s="16"/>
      <c r="K642" s="16"/>
      <c r="L642" s="16"/>
      <c r="M642" s="37"/>
      <c r="N642" s="37"/>
      <c r="O642" s="3"/>
      <c r="P642" s="3"/>
      <c r="Q642" s="3"/>
      <c r="R642" s="3"/>
      <c r="S642" s="7"/>
      <c r="T642" s="7"/>
      <c r="U642" s="7"/>
      <c r="V642" s="30" t="s">
        <v>1682</v>
      </c>
      <c r="W642" s="31" t="s">
        <v>794</v>
      </c>
      <c r="Y642" s="1"/>
      <c r="Z642" s="1"/>
      <c r="AA642" s="1"/>
      <c r="AB642" s="1"/>
      <c r="AC642" s="1"/>
      <c r="AD642" s="1"/>
      <c r="AE642" s="1"/>
    </row>
    <row r="643" spans="1:31" s="9" customFormat="1" ht="15">
      <c r="A643" s="19"/>
      <c r="B643" s="19"/>
      <c r="C643" s="16"/>
      <c r="D643" s="16"/>
      <c r="E643" s="16"/>
      <c r="F643" s="16"/>
      <c r="G643" s="16"/>
      <c r="H643" s="16"/>
      <c r="I643" s="16"/>
      <c r="J643" s="16"/>
      <c r="K643" s="16"/>
      <c r="L643" s="16"/>
      <c r="M643" s="37"/>
      <c r="N643" s="37"/>
      <c r="O643" s="3"/>
      <c r="P643" s="3"/>
      <c r="Q643" s="3"/>
      <c r="R643" s="3"/>
      <c r="S643" s="7"/>
      <c r="T643" s="7"/>
      <c r="U643" s="7"/>
      <c r="V643" s="32" t="s">
        <v>1683</v>
      </c>
      <c r="W643" s="33" t="s">
        <v>794</v>
      </c>
      <c r="Y643" s="1"/>
      <c r="Z643" s="1"/>
      <c r="AA643" s="1"/>
      <c r="AB643" s="1"/>
      <c r="AC643" s="1"/>
      <c r="AD643" s="1"/>
      <c r="AE643" s="1"/>
    </row>
    <row r="644" spans="1:31" s="9" customFormat="1" ht="15">
      <c r="A644" s="19"/>
      <c r="B644" s="19"/>
      <c r="C644" s="16"/>
      <c r="D644" s="16"/>
      <c r="E644" s="16"/>
      <c r="F644" s="16"/>
      <c r="G644" s="16"/>
      <c r="H644" s="16"/>
      <c r="I644" s="16"/>
      <c r="J644" s="16"/>
      <c r="K644" s="16"/>
      <c r="L644" s="16"/>
      <c r="M644" s="37"/>
      <c r="N644" s="37"/>
      <c r="O644" s="3"/>
      <c r="P644" s="3"/>
      <c r="Q644" s="3"/>
      <c r="R644" s="3"/>
      <c r="S644" s="7"/>
      <c r="T644" s="7"/>
      <c r="U644" s="7"/>
      <c r="V644" s="30" t="s">
        <v>795</v>
      </c>
      <c r="W644" s="31" t="s">
        <v>796</v>
      </c>
      <c r="Y644" s="1"/>
      <c r="Z644" s="1"/>
      <c r="AA644" s="1"/>
      <c r="AB644" s="1"/>
      <c r="AC644" s="1"/>
      <c r="AD644" s="1"/>
      <c r="AE644" s="1"/>
    </row>
    <row r="645" spans="1:31" s="9" customFormat="1" ht="15">
      <c r="A645" s="19"/>
      <c r="B645" s="19"/>
      <c r="C645" s="16"/>
      <c r="D645" s="16"/>
      <c r="E645" s="16"/>
      <c r="F645" s="16"/>
      <c r="G645" s="16"/>
      <c r="H645" s="16"/>
      <c r="I645" s="16"/>
      <c r="J645" s="16"/>
      <c r="K645" s="16"/>
      <c r="L645" s="16"/>
      <c r="M645" s="37"/>
      <c r="N645" s="37"/>
      <c r="O645" s="3"/>
      <c r="P645" s="3"/>
      <c r="Q645" s="3"/>
      <c r="R645" s="3"/>
      <c r="S645" s="7"/>
      <c r="T645" s="7"/>
      <c r="U645" s="7"/>
      <c r="V645" s="32" t="s">
        <v>797</v>
      </c>
      <c r="W645" s="33" t="s">
        <v>1876</v>
      </c>
      <c r="Y645" s="1"/>
      <c r="Z645" s="1"/>
      <c r="AA645" s="1"/>
      <c r="AB645" s="1"/>
      <c r="AC645" s="1"/>
      <c r="AD645" s="1"/>
      <c r="AE645" s="1"/>
    </row>
    <row r="646" spans="1:31" s="9" customFormat="1" ht="15">
      <c r="A646" s="19"/>
      <c r="B646" s="19"/>
      <c r="C646" s="16"/>
      <c r="D646" s="16"/>
      <c r="E646" s="16"/>
      <c r="F646" s="16"/>
      <c r="G646" s="16"/>
      <c r="H646" s="16"/>
      <c r="I646" s="16"/>
      <c r="J646" s="16"/>
      <c r="K646" s="16"/>
      <c r="L646" s="16"/>
      <c r="M646" s="37"/>
      <c r="N646" s="37"/>
      <c r="O646" s="3"/>
      <c r="P646" s="3"/>
      <c r="Q646" s="3"/>
      <c r="R646" s="3"/>
      <c r="S646" s="7"/>
      <c r="T646" s="7"/>
      <c r="U646" s="7"/>
      <c r="V646" s="30" t="s">
        <v>798</v>
      </c>
      <c r="W646" s="31" t="s">
        <v>799</v>
      </c>
      <c r="Y646" s="1"/>
      <c r="Z646" s="1"/>
      <c r="AA646" s="1"/>
      <c r="AB646" s="1"/>
      <c r="AC646" s="1"/>
      <c r="AD646" s="1"/>
      <c r="AE646" s="1"/>
    </row>
    <row r="647" spans="1:31" s="9" customFormat="1" ht="15">
      <c r="A647" s="19"/>
      <c r="B647" s="19"/>
      <c r="C647" s="16"/>
      <c r="D647" s="16"/>
      <c r="E647" s="16"/>
      <c r="F647" s="16"/>
      <c r="G647" s="16"/>
      <c r="H647" s="16"/>
      <c r="I647" s="16"/>
      <c r="J647" s="16"/>
      <c r="K647" s="16"/>
      <c r="L647" s="16"/>
      <c r="M647" s="37"/>
      <c r="N647" s="37"/>
      <c r="O647" s="3"/>
      <c r="P647" s="3"/>
      <c r="Q647" s="3"/>
      <c r="R647" s="3"/>
      <c r="S647" s="7"/>
      <c r="T647" s="7"/>
      <c r="U647" s="7"/>
      <c r="V647" s="32" t="s">
        <v>800</v>
      </c>
      <c r="W647" s="33" t="s">
        <v>801</v>
      </c>
      <c r="Y647" s="1"/>
      <c r="Z647" s="1"/>
      <c r="AA647" s="1"/>
      <c r="AB647" s="1"/>
      <c r="AC647" s="1"/>
      <c r="AD647" s="1"/>
      <c r="AE647" s="1"/>
    </row>
    <row r="648" spans="1:31" s="9" customFormat="1" ht="15">
      <c r="A648" s="19"/>
      <c r="B648" s="19"/>
      <c r="C648" s="16"/>
      <c r="D648" s="16"/>
      <c r="E648" s="16"/>
      <c r="F648" s="16"/>
      <c r="G648" s="16"/>
      <c r="H648" s="16"/>
      <c r="I648" s="16"/>
      <c r="J648" s="16"/>
      <c r="K648" s="16"/>
      <c r="L648" s="16"/>
      <c r="M648" s="37"/>
      <c r="N648" s="37"/>
      <c r="O648" s="3"/>
      <c r="P648" s="3"/>
      <c r="Q648" s="3"/>
      <c r="R648" s="3"/>
      <c r="S648" s="7"/>
      <c r="T648" s="7"/>
      <c r="U648" s="7"/>
      <c r="V648" s="30" t="s">
        <v>802</v>
      </c>
      <c r="W648" s="31" t="s">
        <v>803</v>
      </c>
      <c r="Y648" s="1"/>
      <c r="Z648" s="1"/>
      <c r="AA648" s="1"/>
      <c r="AB648" s="1"/>
      <c r="AC648" s="1"/>
      <c r="AD648" s="1"/>
      <c r="AE648" s="1"/>
    </row>
    <row r="649" spans="1:31" s="9" customFormat="1" ht="15">
      <c r="A649" s="19"/>
      <c r="B649" s="19"/>
      <c r="C649" s="16"/>
      <c r="D649" s="16"/>
      <c r="E649" s="16"/>
      <c r="F649" s="16"/>
      <c r="G649" s="16"/>
      <c r="H649" s="16"/>
      <c r="I649" s="16"/>
      <c r="J649" s="16"/>
      <c r="K649" s="16"/>
      <c r="L649" s="16"/>
      <c r="M649" s="37"/>
      <c r="N649" s="37"/>
      <c r="O649" s="3"/>
      <c r="P649" s="3"/>
      <c r="Q649" s="3"/>
      <c r="R649" s="3"/>
      <c r="S649" s="7"/>
      <c r="T649" s="7"/>
      <c r="U649" s="7"/>
      <c r="V649" s="32" t="s">
        <v>804</v>
      </c>
      <c r="W649" s="33" t="s">
        <v>805</v>
      </c>
      <c r="Y649" s="1"/>
      <c r="Z649" s="1"/>
      <c r="AA649" s="1"/>
      <c r="AB649" s="1"/>
      <c r="AC649" s="1"/>
      <c r="AD649" s="1"/>
      <c r="AE649" s="1"/>
    </row>
    <row r="650" spans="1:31" s="9" customFormat="1" ht="15">
      <c r="A650" s="19"/>
      <c r="B650" s="19"/>
      <c r="C650" s="16"/>
      <c r="D650" s="16"/>
      <c r="E650" s="16"/>
      <c r="F650" s="16"/>
      <c r="G650" s="16"/>
      <c r="H650" s="16"/>
      <c r="I650" s="16"/>
      <c r="J650" s="16"/>
      <c r="K650" s="16"/>
      <c r="L650" s="16"/>
      <c r="M650" s="37"/>
      <c r="N650" s="37"/>
      <c r="O650" s="3"/>
      <c r="P650" s="3"/>
      <c r="Q650" s="3"/>
      <c r="R650" s="3"/>
      <c r="S650" s="7"/>
      <c r="T650" s="7"/>
      <c r="U650" s="7"/>
      <c r="V650" s="30" t="s">
        <v>806</v>
      </c>
      <c r="W650" s="31" t="s">
        <v>807</v>
      </c>
      <c r="Y650" s="1"/>
      <c r="Z650" s="1"/>
      <c r="AA650" s="1"/>
      <c r="AB650" s="1"/>
      <c r="AC650" s="1"/>
      <c r="AD650" s="1"/>
      <c r="AE650" s="1"/>
    </row>
    <row r="651" spans="1:31" s="9" customFormat="1" ht="15">
      <c r="A651" s="19"/>
      <c r="B651" s="19"/>
      <c r="C651" s="16"/>
      <c r="D651" s="16"/>
      <c r="E651" s="16"/>
      <c r="F651" s="16"/>
      <c r="G651" s="16"/>
      <c r="H651" s="16"/>
      <c r="I651" s="16"/>
      <c r="J651" s="16"/>
      <c r="K651" s="16"/>
      <c r="L651" s="16"/>
      <c r="M651" s="37"/>
      <c r="N651" s="37"/>
      <c r="O651" s="3"/>
      <c r="P651" s="3"/>
      <c r="Q651" s="3"/>
      <c r="R651" s="3"/>
      <c r="S651" s="7"/>
      <c r="T651" s="7"/>
      <c r="U651" s="7"/>
      <c r="V651" s="32" t="s">
        <v>808</v>
      </c>
      <c r="W651" s="33" t="s">
        <v>809</v>
      </c>
      <c r="Y651" s="1"/>
      <c r="Z651" s="1"/>
      <c r="AA651" s="1"/>
      <c r="AB651" s="1"/>
      <c r="AC651" s="1"/>
      <c r="AD651" s="1"/>
      <c r="AE651" s="1"/>
    </row>
    <row r="652" spans="1:31" s="9" customFormat="1" ht="15">
      <c r="A652" s="19"/>
      <c r="B652" s="19"/>
      <c r="C652" s="16"/>
      <c r="D652" s="16"/>
      <c r="E652" s="16"/>
      <c r="F652" s="16"/>
      <c r="G652" s="16"/>
      <c r="H652" s="16"/>
      <c r="I652" s="16"/>
      <c r="J652" s="16"/>
      <c r="K652" s="16"/>
      <c r="L652" s="16"/>
      <c r="M652" s="37"/>
      <c r="N652" s="37"/>
      <c r="O652" s="3"/>
      <c r="P652" s="3"/>
      <c r="Q652" s="3"/>
      <c r="R652" s="3"/>
      <c r="S652" s="7"/>
      <c r="T652" s="7"/>
      <c r="U652" s="7"/>
      <c r="V652" s="30" t="s">
        <v>810</v>
      </c>
      <c r="W652" s="31" t="s">
        <v>811</v>
      </c>
      <c r="Y652" s="1"/>
      <c r="Z652" s="1"/>
      <c r="AA652" s="1"/>
      <c r="AB652" s="1"/>
      <c r="AC652" s="1"/>
      <c r="AD652" s="1"/>
      <c r="AE652" s="1"/>
    </row>
    <row r="653" spans="1:31" s="9" customFormat="1" ht="15">
      <c r="A653" s="19"/>
      <c r="B653" s="19"/>
      <c r="C653" s="16"/>
      <c r="D653" s="16"/>
      <c r="E653" s="16"/>
      <c r="F653" s="16"/>
      <c r="G653" s="16"/>
      <c r="H653" s="16"/>
      <c r="I653" s="16"/>
      <c r="J653" s="16"/>
      <c r="K653" s="16"/>
      <c r="L653" s="16"/>
      <c r="M653" s="37"/>
      <c r="N653" s="37"/>
      <c r="O653" s="3"/>
      <c r="P653" s="3"/>
      <c r="Q653" s="3"/>
      <c r="R653" s="3"/>
      <c r="S653" s="7"/>
      <c r="T653" s="7"/>
      <c r="U653" s="7"/>
      <c r="V653" s="32" t="s">
        <v>1684</v>
      </c>
      <c r="W653" s="33" t="s">
        <v>1877</v>
      </c>
      <c r="Y653" s="1"/>
      <c r="Z653" s="1"/>
      <c r="AA653" s="1"/>
      <c r="AB653" s="1"/>
      <c r="AC653" s="1"/>
      <c r="AD653" s="1"/>
      <c r="AE653" s="1"/>
    </row>
    <row r="654" spans="1:31" s="9" customFormat="1" ht="15">
      <c r="A654" s="19"/>
      <c r="B654" s="19"/>
      <c r="C654" s="16"/>
      <c r="D654" s="16"/>
      <c r="E654" s="16"/>
      <c r="F654" s="16"/>
      <c r="G654" s="16"/>
      <c r="H654" s="16"/>
      <c r="I654" s="16"/>
      <c r="J654" s="16"/>
      <c r="K654" s="16"/>
      <c r="L654" s="16"/>
      <c r="M654" s="37"/>
      <c r="N654" s="37"/>
      <c r="O654" s="3"/>
      <c r="P654" s="3"/>
      <c r="Q654" s="3"/>
      <c r="R654" s="3"/>
      <c r="S654" s="7"/>
      <c r="T654" s="7"/>
      <c r="U654" s="7"/>
      <c r="V654" s="30" t="s">
        <v>812</v>
      </c>
      <c r="W654" s="31" t="s">
        <v>1878</v>
      </c>
      <c r="Y654" s="1"/>
      <c r="Z654" s="1"/>
      <c r="AA654" s="1"/>
      <c r="AB654" s="1"/>
      <c r="AC654" s="1"/>
      <c r="AD654" s="1"/>
      <c r="AE654" s="1"/>
    </row>
    <row r="655" spans="1:31" s="9" customFormat="1" ht="15">
      <c r="A655" s="19"/>
      <c r="B655" s="19"/>
      <c r="C655" s="16"/>
      <c r="D655" s="16"/>
      <c r="E655" s="16"/>
      <c r="F655" s="16"/>
      <c r="G655" s="16"/>
      <c r="H655" s="16"/>
      <c r="I655" s="16"/>
      <c r="J655" s="16"/>
      <c r="K655" s="16"/>
      <c r="L655" s="16"/>
      <c r="M655" s="37"/>
      <c r="N655" s="37"/>
      <c r="O655" s="3"/>
      <c r="P655" s="3"/>
      <c r="Q655" s="3"/>
      <c r="R655" s="3"/>
      <c r="S655" s="7"/>
      <c r="T655" s="7"/>
      <c r="U655" s="7"/>
      <c r="V655" s="32" t="s">
        <v>813</v>
      </c>
      <c r="W655" s="33" t="s">
        <v>1879</v>
      </c>
      <c r="Y655" s="1"/>
      <c r="Z655" s="1"/>
      <c r="AA655" s="1"/>
      <c r="AB655" s="1"/>
      <c r="AC655" s="1"/>
      <c r="AD655" s="1"/>
      <c r="AE655" s="1"/>
    </row>
    <row r="656" spans="1:31" s="9" customFormat="1" ht="15">
      <c r="A656" s="19"/>
      <c r="B656" s="19"/>
      <c r="C656" s="16"/>
      <c r="D656" s="16"/>
      <c r="E656" s="16"/>
      <c r="F656" s="16"/>
      <c r="G656" s="16"/>
      <c r="H656" s="16"/>
      <c r="I656" s="16"/>
      <c r="J656" s="16"/>
      <c r="K656" s="16"/>
      <c r="L656" s="16"/>
      <c r="M656" s="37"/>
      <c r="N656" s="37"/>
      <c r="O656" s="3"/>
      <c r="P656" s="3"/>
      <c r="Q656" s="3"/>
      <c r="R656" s="3"/>
      <c r="S656" s="7"/>
      <c r="T656" s="7"/>
      <c r="U656" s="7"/>
      <c r="V656" s="30" t="s">
        <v>814</v>
      </c>
      <c r="W656" s="31" t="s">
        <v>1495</v>
      </c>
      <c r="Y656" s="1"/>
      <c r="Z656" s="1"/>
      <c r="AA656" s="1"/>
      <c r="AB656" s="1"/>
      <c r="AC656" s="1"/>
      <c r="AD656" s="1"/>
      <c r="AE656" s="1"/>
    </row>
    <row r="657" spans="1:31" s="9" customFormat="1" ht="15">
      <c r="A657" s="19"/>
      <c r="B657" s="19"/>
      <c r="C657" s="16"/>
      <c r="D657" s="16"/>
      <c r="E657" s="16"/>
      <c r="F657" s="16"/>
      <c r="G657" s="16"/>
      <c r="H657" s="16"/>
      <c r="I657" s="16"/>
      <c r="J657" s="16"/>
      <c r="K657" s="16"/>
      <c r="L657" s="16"/>
      <c r="M657" s="37"/>
      <c r="N657" s="37"/>
      <c r="O657" s="3"/>
      <c r="P657" s="3"/>
      <c r="Q657" s="3"/>
      <c r="R657" s="3"/>
      <c r="S657" s="7"/>
      <c r="T657" s="7"/>
      <c r="U657" s="7"/>
      <c r="V657" s="32" t="s">
        <v>815</v>
      </c>
      <c r="W657" s="33" t="s">
        <v>1880</v>
      </c>
      <c r="Y657" s="1"/>
      <c r="Z657" s="1"/>
      <c r="AA657" s="1"/>
      <c r="AB657" s="1"/>
      <c r="AC657" s="1"/>
      <c r="AD657" s="1"/>
      <c r="AE657" s="1"/>
    </row>
    <row r="658" spans="1:31" s="9" customFormat="1" ht="15">
      <c r="A658" s="19"/>
      <c r="B658" s="19"/>
      <c r="C658" s="16"/>
      <c r="D658" s="16"/>
      <c r="E658" s="16"/>
      <c r="F658" s="16"/>
      <c r="G658" s="16"/>
      <c r="H658" s="16"/>
      <c r="I658" s="16"/>
      <c r="J658" s="16"/>
      <c r="K658" s="16"/>
      <c r="L658" s="16"/>
      <c r="M658" s="37"/>
      <c r="N658" s="37"/>
      <c r="O658" s="3"/>
      <c r="P658" s="3"/>
      <c r="Q658" s="3"/>
      <c r="R658" s="3"/>
      <c r="S658" s="7"/>
      <c r="T658" s="7"/>
      <c r="U658" s="7"/>
      <c r="V658" s="30" t="s">
        <v>1685</v>
      </c>
      <c r="W658" s="31" t="s">
        <v>1496</v>
      </c>
      <c r="Y658" s="1"/>
      <c r="Z658" s="1"/>
      <c r="AA658" s="1"/>
      <c r="AB658" s="1"/>
      <c r="AC658" s="1"/>
      <c r="AD658" s="1"/>
      <c r="AE658" s="1"/>
    </row>
    <row r="659" spans="1:31" s="9" customFormat="1" ht="15">
      <c r="A659" s="19"/>
      <c r="B659" s="19"/>
      <c r="C659" s="16"/>
      <c r="D659" s="16"/>
      <c r="E659" s="16"/>
      <c r="F659" s="16"/>
      <c r="G659" s="16"/>
      <c r="H659" s="16"/>
      <c r="I659" s="16"/>
      <c r="J659" s="16"/>
      <c r="K659" s="16"/>
      <c r="L659" s="16"/>
      <c r="M659" s="37"/>
      <c r="N659" s="37"/>
      <c r="O659" s="3"/>
      <c r="P659" s="3"/>
      <c r="Q659" s="3"/>
      <c r="R659" s="3"/>
      <c r="S659" s="7"/>
      <c r="T659" s="7"/>
      <c r="U659" s="7"/>
      <c r="V659" s="32" t="s">
        <v>816</v>
      </c>
      <c r="W659" s="33" t="s">
        <v>1881</v>
      </c>
      <c r="Y659" s="1"/>
      <c r="Z659" s="1"/>
      <c r="AA659" s="1"/>
      <c r="AB659" s="1"/>
      <c r="AC659" s="1"/>
      <c r="AD659" s="1"/>
      <c r="AE659" s="1"/>
    </row>
    <row r="660" spans="1:31" s="9" customFormat="1" ht="15">
      <c r="A660" s="19"/>
      <c r="B660" s="19"/>
      <c r="C660" s="16"/>
      <c r="D660" s="16"/>
      <c r="E660" s="16"/>
      <c r="F660" s="16"/>
      <c r="G660" s="16"/>
      <c r="H660" s="16"/>
      <c r="I660" s="16"/>
      <c r="J660" s="16"/>
      <c r="K660" s="16"/>
      <c r="L660" s="16"/>
      <c r="M660" s="37"/>
      <c r="N660" s="37"/>
      <c r="O660" s="3"/>
      <c r="P660" s="3"/>
      <c r="Q660" s="3"/>
      <c r="R660" s="3"/>
      <c r="S660" s="7"/>
      <c r="T660" s="7"/>
      <c r="U660" s="7"/>
      <c r="V660" s="30" t="s">
        <v>1686</v>
      </c>
      <c r="W660" s="31" t="s">
        <v>1497</v>
      </c>
      <c r="Y660" s="1"/>
      <c r="Z660" s="1"/>
      <c r="AA660" s="1"/>
      <c r="AB660" s="1"/>
      <c r="AC660" s="1"/>
      <c r="AD660" s="1"/>
      <c r="AE660" s="1"/>
    </row>
    <row r="661" spans="1:31" s="9" customFormat="1" ht="15">
      <c r="A661" s="19"/>
      <c r="B661" s="19"/>
      <c r="C661" s="16"/>
      <c r="D661" s="16"/>
      <c r="E661" s="16"/>
      <c r="F661" s="16"/>
      <c r="G661" s="16"/>
      <c r="H661" s="16"/>
      <c r="I661" s="16"/>
      <c r="J661" s="16"/>
      <c r="K661" s="16"/>
      <c r="L661" s="16"/>
      <c r="M661" s="37"/>
      <c r="N661" s="37"/>
      <c r="O661" s="3"/>
      <c r="P661" s="3"/>
      <c r="Q661" s="3"/>
      <c r="R661" s="3"/>
      <c r="S661" s="7"/>
      <c r="T661" s="7"/>
      <c r="U661" s="7"/>
      <c r="V661" s="32" t="s">
        <v>817</v>
      </c>
      <c r="W661" s="33" t="s">
        <v>818</v>
      </c>
      <c r="Y661" s="1"/>
      <c r="Z661" s="1"/>
      <c r="AA661" s="1"/>
      <c r="AB661" s="1"/>
      <c r="AC661" s="1"/>
      <c r="AD661" s="1"/>
      <c r="AE661" s="1"/>
    </row>
    <row r="662" spans="1:31" s="9" customFormat="1" ht="15">
      <c r="A662" s="19"/>
      <c r="B662" s="19"/>
      <c r="C662" s="16"/>
      <c r="D662" s="16"/>
      <c r="E662" s="16"/>
      <c r="F662" s="16"/>
      <c r="G662" s="16"/>
      <c r="H662" s="16"/>
      <c r="I662" s="16"/>
      <c r="J662" s="16"/>
      <c r="K662" s="16"/>
      <c r="L662" s="16"/>
      <c r="M662" s="37"/>
      <c r="N662" s="37"/>
      <c r="O662" s="3"/>
      <c r="P662" s="3"/>
      <c r="Q662" s="3"/>
      <c r="R662" s="3"/>
      <c r="S662" s="7"/>
      <c r="T662" s="7"/>
      <c r="U662" s="7"/>
      <c r="V662" s="30" t="s">
        <v>819</v>
      </c>
      <c r="W662" s="31" t="s">
        <v>1882</v>
      </c>
      <c r="Y662" s="1"/>
      <c r="Z662" s="1"/>
      <c r="AA662" s="1"/>
      <c r="AB662" s="1"/>
      <c r="AC662" s="1"/>
      <c r="AD662" s="1"/>
      <c r="AE662" s="1"/>
    </row>
    <row r="663" spans="1:31" s="9" customFormat="1" ht="15">
      <c r="A663" s="19"/>
      <c r="B663" s="19"/>
      <c r="C663" s="16"/>
      <c r="D663" s="16"/>
      <c r="E663" s="16"/>
      <c r="F663" s="16"/>
      <c r="G663" s="16"/>
      <c r="H663" s="16"/>
      <c r="I663" s="16"/>
      <c r="J663" s="16"/>
      <c r="K663" s="16"/>
      <c r="L663" s="16"/>
      <c r="M663" s="37"/>
      <c r="N663" s="37"/>
      <c r="O663" s="3"/>
      <c r="P663" s="3"/>
      <c r="Q663" s="3"/>
      <c r="R663" s="3"/>
      <c r="S663" s="7"/>
      <c r="T663" s="7"/>
      <c r="U663" s="7"/>
      <c r="V663" s="32" t="s">
        <v>820</v>
      </c>
      <c r="W663" s="33" t="s">
        <v>1883</v>
      </c>
      <c r="Y663" s="1"/>
      <c r="Z663" s="1"/>
      <c r="AA663" s="1"/>
      <c r="AB663" s="1"/>
      <c r="AC663" s="1"/>
      <c r="AD663" s="1"/>
      <c r="AE663" s="1"/>
    </row>
    <row r="664" spans="1:31" s="9" customFormat="1" ht="15">
      <c r="A664" s="19"/>
      <c r="B664" s="19"/>
      <c r="C664" s="16"/>
      <c r="D664" s="16"/>
      <c r="E664" s="16"/>
      <c r="F664" s="16"/>
      <c r="G664" s="16"/>
      <c r="H664" s="16"/>
      <c r="I664" s="16"/>
      <c r="J664" s="16"/>
      <c r="K664" s="16"/>
      <c r="L664" s="16"/>
      <c r="M664" s="37"/>
      <c r="N664" s="37"/>
      <c r="O664" s="3"/>
      <c r="P664" s="3"/>
      <c r="Q664" s="3"/>
      <c r="R664" s="3"/>
      <c r="S664" s="7"/>
      <c r="T664" s="7"/>
      <c r="U664" s="7"/>
      <c r="V664" s="30" t="s">
        <v>821</v>
      </c>
      <c r="W664" s="31" t="s">
        <v>1884</v>
      </c>
      <c r="Y664" s="1"/>
      <c r="Z664" s="1"/>
      <c r="AA664" s="1"/>
      <c r="AB664" s="1"/>
      <c r="AC664" s="1"/>
      <c r="AD664" s="1"/>
      <c r="AE664" s="1"/>
    </row>
    <row r="665" spans="1:31" s="9" customFormat="1" ht="15">
      <c r="A665" s="19"/>
      <c r="B665" s="19"/>
      <c r="C665" s="16"/>
      <c r="D665" s="16"/>
      <c r="E665" s="16"/>
      <c r="F665" s="16"/>
      <c r="G665" s="16"/>
      <c r="H665" s="16"/>
      <c r="I665" s="16"/>
      <c r="J665" s="16"/>
      <c r="K665" s="16"/>
      <c r="L665" s="16"/>
      <c r="M665" s="37"/>
      <c r="N665" s="37"/>
      <c r="O665" s="3"/>
      <c r="P665" s="3"/>
      <c r="Q665" s="3"/>
      <c r="R665" s="3"/>
      <c r="S665" s="7"/>
      <c r="T665" s="7"/>
      <c r="U665" s="7"/>
      <c r="V665" s="32" t="s">
        <v>822</v>
      </c>
      <c r="W665" s="33" t="s">
        <v>823</v>
      </c>
      <c r="Y665" s="1"/>
      <c r="Z665" s="1"/>
      <c r="AA665" s="1"/>
      <c r="AB665" s="1"/>
      <c r="AC665" s="1"/>
      <c r="AD665" s="1"/>
      <c r="AE665" s="1"/>
    </row>
    <row r="666" spans="1:31" s="9" customFormat="1" ht="15">
      <c r="A666" s="19"/>
      <c r="B666" s="19"/>
      <c r="C666" s="16"/>
      <c r="D666" s="16"/>
      <c r="E666" s="16"/>
      <c r="F666" s="16"/>
      <c r="G666" s="16"/>
      <c r="H666" s="16"/>
      <c r="I666" s="16"/>
      <c r="J666" s="16"/>
      <c r="K666" s="16"/>
      <c r="L666" s="16"/>
      <c r="M666" s="37"/>
      <c r="N666" s="37"/>
      <c r="O666" s="3"/>
      <c r="P666" s="3"/>
      <c r="Q666" s="3"/>
      <c r="R666" s="3"/>
      <c r="S666" s="7"/>
      <c r="T666" s="7"/>
      <c r="U666" s="7"/>
      <c r="V666" s="30" t="s">
        <v>824</v>
      </c>
      <c r="W666" s="31" t="s">
        <v>825</v>
      </c>
      <c r="Y666" s="1"/>
      <c r="Z666" s="1"/>
      <c r="AA666" s="1"/>
      <c r="AB666" s="1"/>
      <c r="AC666" s="1"/>
      <c r="AD666" s="1"/>
      <c r="AE666" s="1"/>
    </row>
    <row r="667" spans="1:31" s="9" customFormat="1" ht="15">
      <c r="A667" s="19"/>
      <c r="B667" s="19"/>
      <c r="C667" s="16"/>
      <c r="D667" s="16"/>
      <c r="E667" s="16"/>
      <c r="F667" s="16"/>
      <c r="G667" s="16"/>
      <c r="H667" s="16"/>
      <c r="I667" s="16"/>
      <c r="J667" s="16"/>
      <c r="K667" s="16"/>
      <c r="L667" s="16"/>
      <c r="M667" s="37"/>
      <c r="N667" s="37"/>
      <c r="O667" s="3"/>
      <c r="P667" s="3"/>
      <c r="Q667" s="3"/>
      <c r="R667" s="3"/>
      <c r="S667" s="7"/>
      <c r="T667" s="7"/>
      <c r="U667" s="7"/>
      <c r="V667" s="32" t="s">
        <v>826</v>
      </c>
      <c r="W667" s="33" t="s">
        <v>827</v>
      </c>
      <c r="Y667" s="1"/>
      <c r="Z667" s="1"/>
      <c r="AA667" s="1"/>
      <c r="AB667" s="1"/>
      <c r="AC667" s="1"/>
      <c r="AD667" s="1"/>
      <c r="AE667" s="1"/>
    </row>
    <row r="668" spans="1:31" s="9" customFormat="1" ht="15">
      <c r="A668" s="19"/>
      <c r="B668" s="19"/>
      <c r="C668" s="16"/>
      <c r="D668" s="16"/>
      <c r="E668" s="16"/>
      <c r="F668" s="16"/>
      <c r="G668" s="16"/>
      <c r="H668" s="16"/>
      <c r="I668" s="16"/>
      <c r="J668" s="16"/>
      <c r="K668" s="16"/>
      <c r="L668" s="16"/>
      <c r="M668" s="37"/>
      <c r="N668" s="37"/>
      <c r="O668" s="3"/>
      <c r="P668" s="3"/>
      <c r="Q668" s="3"/>
      <c r="R668" s="3"/>
      <c r="S668" s="7"/>
      <c r="T668" s="7"/>
      <c r="U668" s="7"/>
      <c r="V668" s="30" t="s">
        <v>828</v>
      </c>
      <c r="W668" s="31" t="s">
        <v>829</v>
      </c>
      <c r="Y668" s="1"/>
      <c r="Z668" s="1"/>
      <c r="AA668" s="1"/>
      <c r="AB668" s="1"/>
      <c r="AC668" s="1"/>
      <c r="AD668" s="1"/>
      <c r="AE668" s="1"/>
    </row>
    <row r="669" spans="1:31" s="9" customFormat="1" ht="15">
      <c r="A669" s="19"/>
      <c r="B669" s="19"/>
      <c r="C669" s="16"/>
      <c r="D669" s="16"/>
      <c r="E669" s="16"/>
      <c r="F669" s="16"/>
      <c r="G669" s="16"/>
      <c r="H669" s="16"/>
      <c r="I669" s="16"/>
      <c r="J669" s="16"/>
      <c r="K669" s="16"/>
      <c r="L669" s="16"/>
      <c r="M669" s="37"/>
      <c r="N669" s="37"/>
      <c r="O669" s="3"/>
      <c r="P669" s="3"/>
      <c r="Q669" s="3"/>
      <c r="R669" s="3"/>
      <c r="S669" s="7"/>
      <c r="T669" s="7"/>
      <c r="U669" s="7"/>
      <c r="V669" s="32" t="s">
        <v>830</v>
      </c>
      <c r="W669" s="33" t="s">
        <v>1885</v>
      </c>
      <c r="Y669" s="1"/>
      <c r="Z669" s="1"/>
      <c r="AA669" s="1"/>
      <c r="AB669" s="1"/>
      <c r="AC669" s="1"/>
      <c r="AD669" s="1"/>
      <c r="AE669" s="1"/>
    </row>
    <row r="670" spans="1:31" s="9" customFormat="1" ht="15">
      <c r="A670" s="19"/>
      <c r="B670" s="19"/>
      <c r="C670" s="16"/>
      <c r="D670" s="16"/>
      <c r="E670" s="16"/>
      <c r="F670" s="16"/>
      <c r="G670" s="16"/>
      <c r="H670" s="16"/>
      <c r="I670" s="16"/>
      <c r="J670" s="16"/>
      <c r="K670" s="16"/>
      <c r="L670" s="16"/>
      <c r="M670" s="37"/>
      <c r="N670" s="37"/>
      <c r="O670" s="3"/>
      <c r="P670" s="3"/>
      <c r="Q670" s="3"/>
      <c r="R670" s="3"/>
      <c r="S670" s="7"/>
      <c r="T670" s="7"/>
      <c r="U670" s="7"/>
      <c r="V670" s="30" t="s">
        <v>831</v>
      </c>
      <c r="W670" s="31" t="s">
        <v>832</v>
      </c>
      <c r="Y670" s="1"/>
      <c r="Z670" s="1"/>
      <c r="AA670" s="1"/>
      <c r="AB670" s="1"/>
      <c r="AC670" s="1"/>
      <c r="AD670" s="1"/>
      <c r="AE670" s="1"/>
    </row>
    <row r="671" spans="1:31" s="9" customFormat="1" ht="15">
      <c r="A671" s="19"/>
      <c r="B671" s="19"/>
      <c r="C671" s="16"/>
      <c r="D671" s="16"/>
      <c r="E671" s="16"/>
      <c r="F671" s="16"/>
      <c r="G671" s="16"/>
      <c r="H671" s="16"/>
      <c r="I671" s="16"/>
      <c r="J671" s="16"/>
      <c r="K671" s="16"/>
      <c r="L671" s="16"/>
      <c r="M671" s="37"/>
      <c r="N671" s="37"/>
      <c r="O671" s="3"/>
      <c r="P671" s="3"/>
      <c r="Q671" s="3"/>
      <c r="R671" s="3"/>
      <c r="S671" s="7"/>
      <c r="T671" s="7"/>
      <c r="U671" s="7"/>
      <c r="V671" s="32" t="s">
        <v>833</v>
      </c>
      <c r="W671" s="33" t="s">
        <v>834</v>
      </c>
      <c r="Y671" s="1"/>
      <c r="Z671" s="1"/>
      <c r="AA671" s="1"/>
      <c r="AB671" s="1"/>
      <c r="AC671" s="1"/>
      <c r="AD671" s="1"/>
      <c r="AE671" s="1"/>
    </row>
    <row r="672" spans="1:31" s="9" customFormat="1" ht="15">
      <c r="A672" s="19"/>
      <c r="B672" s="19"/>
      <c r="C672" s="16"/>
      <c r="D672" s="16"/>
      <c r="E672" s="16"/>
      <c r="F672" s="16"/>
      <c r="G672" s="16"/>
      <c r="H672" s="16"/>
      <c r="I672" s="16"/>
      <c r="J672" s="16"/>
      <c r="K672" s="16"/>
      <c r="L672" s="16"/>
      <c r="M672" s="37"/>
      <c r="N672" s="37"/>
      <c r="O672" s="3"/>
      <c r="P672" s="3"/>
      <c r="Q672" s="3"/>
      <c r="R672" s="3"/>
      <c r="S672" s="7"/>
      <c r="T672" s="7"/>
      <c r="U672" s="7"/>
      <c r="V672" s="30" t="s">
        <v>835</v>
      </c>
      <c r="W672" s="31" t="s">
        <v>836</v>
      </c>
      <c r="Y672" s="1"/>
      <c r="Z672" s="1"/>
      <c r="AA672" s="1"/>
      <c r="AB672" s="1"/>
      <c r="AC672" s="1"/>
      <c r="AD672" s="1"/>
      <c r="AE672" s="1"/>
    </row>
    <row r="673" spans="1:31" s="9" customFormat="1" ht="15">
      <c r="A673" s="19"/>
      <c r="B673" s="19"/>
      <c r="C673" s="16"/>
      <c r="D673" s="16"/>
      <c r="E673" s="16"/>
      <c r="F673" s="16"/>
      <c r="G673" s="16"/>
      <c r="H673" s="16"/>
      <c r="I673" s="16"/>
      <c r="J673" s="16"/>
      <c r="K673" s="16"/>
      <c r="L673" s="16"/>
      <c r="M673" s="37"/>
      <c r="N673" s="37"/>
      <c r="O673" s="3"/>
      <c r="P673" s="3"/>
      <c r="Q673" s="3"/>
      <c r="R673" s="3"/>
      <c r="S673" s="7"/>
      <c r="T673" s="7"/>
      <c r="U673" s="7"/>
      <c r="V673" s="32" t="s">
        <v>1687</v>
      </c>
      <c r="W673" s="33" t="s">
        <v>836</v>
      </c>
      <c r="Y673" s="1"/>
      <c r="Z673" s="1"/>
      <c r="AA673" s="1"/>
      <c r="AB673" s="1"/>
      <c r="AC673" s="1"/>
      <c r="AD673" s="1"/>
      <c r="AE673" s="1"/>
    </row>
    <row r="674" spans="1:31" s="9" customFormat="1" ht="15">
      <c r="A674" s="19"/>
      <c r="B674" s="19"/>
      <c r="C674" s="16"/>
      <c r="D674" s="16"/>
      <c r="E674" s="16"/>
      <c r="F674" s="16"/>
      <c r="G674" s="16"/>
      <c r="H674" s="16"/>
      <c r="I674" s="16"/>
      <c r="J674" s="16"/>
      <c r="K674" s="16"/>
      <c r="L674" s="16"/>
      <c r="M674" s="37"/>
      <c r="N674" s="37"/>
      <c r="O674" s="3"/>
      <c r="P674" s="3"/>
      <c r="Q674" s="3"/>
      <c r="R674" s="3"/>
      <c r="S674" s="7"/>
      <c r="T674" s="7"/>
      <c r="U674" s="7"/>
      <c r="V674" s="30" t="s">
        <v>1688</v>
      </c>
      <c r="W674" s="31" t="s">
        <v>836</v>
      </c>
      <c r="Y674" s="1"/>
      <c r="Z674" s="1"/>
      <c r="AA674" s="1"/>
      <c r="AB674" s="1"/>
      <c r="AC674" s="1"/>
      <c r="AD674" s="1"/>
      <c r="AE674" s="1"/>
    </row>
    <row r="675" spans="1:31" s="9" customFormat="1" ht="15">
      <c r="A675" s="19"/>
      <c r="B675" s="19"/>
      <c r="C675" s="16"/>
      <c r="D675" s="16"/>
      <c r="E675" s="16"/>
      <c r="F675" s="16"/>
      <c r="G675" s="16"/>
      <c r="H675" s="16"/>
      <c r="I675" s="16"/>
      <c r="J675" s="16"/>
      <c r="K675" s="16"/>
      <c r="L675" s="16"/>
      <c r="M675" s="37"/>
      <c r="N675" s="37"/>
      <c r="O675" s="3"/>
      <c r="P675" s="3"/>
      <c r="Q675" s="3"/>
      <c r="R675" s="3"/>
      <c r="S675" s="7"/>
      <c r="T675" s="7"/>
      <c r="U675" s="7"/>
      <c r="V675" s="32" t="s">
        <v>837</v>
      </c>
      <c r="W675" s="33" t="s">
        <v>1886</v>
      </c>
      <c r="Y675" s="1"/>
      <c r="Z675" s="1"/>
      <c r="AA675" s="1"/>
      <c r="AB675" s="1"/>
      <c r="AC675" s="1"/>
      <c r="AD675" s="1"/>
      <c r="AE675" s="1"/>
    </row>
    <row r="676" spans="1:31" s="9" customFormat="1" ht="15">
      <c r="A676" s="19"/>
      <c r="B676" s="19"/>
      <c r="C676" s="16"/>
      <c r="D676" s="16"/>
      <c r="E676" s="16"/>
      <c r="F676" s="16"/>
      <c r="G676" s="16"/>
      <c r="H676" s="16"/>
      <c r="I676" s="16"/>
      <c r="J676" s="16"/>
      <c r="K676" s="16"/>
      <c r="L676" s="16"/>
      <c r="M676" s="37"/>
      <c r="N676" s="37"/>
      <c r="O676" s="3"/>
      <c r="P676" s="3"/>
      <c r="Q676" s="3"/>
      <c r="R676" s="3"/>
      <c r="S676" s="7"/>
      <c r="T676" s="7"/>
      <c r="U676" s="7"/>
      <c r="V676" s="30" t="s">
        <v>838</v>
      </c>
      <c r="W676" s="31" t="s">
        <v>839</v>
      </c>
      <c r="Y676" s="1"/>
      <c r="Z676" s="1"/>
      <c r="AA676" s="1"/>
      <c r="AB676" s="1"/>
      <c r="AC676" s="1"/>
      <c r="AD676" s="1"/>
      <c r="AE676" s="1"/>
    </row>
    <row r="677" spans="1:31" s="9" customFormat="1" ht="15">
      <c r="A677" s="19"/>
      <c r="B677" s="19"/>
      <c r="C677" s="16"/>
      <c r="D677" s="16"/>
      <c r="E677" s="16"/>
      <c r="F677" s="16"/>
      <c r="G677" s="16"/>
      <c r="H677" s="16"/>
      <c r="I677" s="16"/>
      <c r="J677" s="16"/>
      <c r="K677" s="16"/>
      <c r="L677" s="16"/>
      <c r="M677" s="37"/>
      <c r="N677" s="37"/>
      <c r="O677" s="3"/>
      <c r="P677" s="3"/>
      <c r="Q677" s="3"/>
      <c r="R677" s="3"/>
      <c r="S677" s="7"/>
      <c r="T677" s="7"/>
      <c r="U677" s="7"/>
      <c r="V677" s="32" t="s">
        <v>840</v>
      </c>
      <c r="W677" s="33" t="s">
        <v>841</v>
      </c>
      <c r="Y677" s="1"/>
      <c r="Z677" s="1"/>
      <c r="AA677" s="1"/>
      <c r="AB677" s="1"/>
      <c r="AC677" s="1"/>
      <c r="AD677" s="1"/>
      <c r="AE677" s="1"/>
    </row>
    <row r="678" spans="1:31" s="9" customFormat="1" ht="15">
      <c r="A678" s="19"/>
      <c r="B678" s="19"/>
      <c r="C678" s="16"/>
      <c r="D678" s="16"/>
      <c r="E678" s="16"/>
      <c r="F678" s="16"/>
      <c r="G678" s="16"/>
      <c r="H678" s="16"/>
      <c r="I678" s="16"/>
      <c r="J678" s="16"/>
      <c r="K678" s="16"/>
      <c r="L678" s="16"/>
      <c r="M678" s="37"/>
      <c r="N678" s="37"/>
      <c r="O678" s="3"/>
      <c r="P678" s="3"/>
      <c r="Q678" s="3"/>
      <c r="R678" s="3"/>
      <c r="S678" s="7"/>
      <c r="T678" s="7"/>
      <c r="U678" s="7"/>
      <c r="V678" s="30" t="s">
        <v>842</v>
      </c>
      <c r="W678" s="31" t="s">
        <v>1887</v>
      </c>
      <c r="Y678" s="1"/>
      <c r="Z678" s="1"/>
      <c r="AA678" s="1"/>
      <c r="AB678" s="1"/>
      <c r="AC678" s="1"/>
      <c r="AD678" s="1"/>
      <c r="AE678" s="1"/>
    </row>
    <row r="679" spans="1:31" s="9" customFormat="1" ht="15">
      <c r="A679" s="19"/>
      <c r="B679" s="19"/>
      <c r="C679" s="16"/>
      <c r="D679" s="16"/>
      <c r="E679" s="16"/>
      <c r="F679" s="16"/>
      <c r="G679" s="16"/>
      <c r="H679" s="16"/>
      <c r="I679" s="16"/>
      <c r="J679" s="16"/>
      <c r="K679" s="16"/>
      <c r="L679" s="16"/>
      <c r="M679" s="37"/>
      <c r="N679" s="37"/>
      <c r="O679" s="3"/>
      <c r="P679" s="3"/>
      <c r="Q679" s="3"/>
      <c r="R679" s="3"/>
      <c r="S679" s="7"/>
      <c r="T679" s="7"/>
      <c r="U679" s="7"/>
      <c r="V679" s="32" t="s">
        <v>843</v>
      </c>
      <c r="W679" s="33" t="s">
        <v>844</v>
      </c>
      <c r="Y679" s="1"/>
      <c r="Z679" s="1"/>
      <c r="AA679" s="1"/>
      <c r="AB679" s="1"/>
      <c r="AC679" s="1"/>
      <c r="AD679" s="1"/>
      <c r="AE679" s="1"/>
    </row>
    <row r="680" spans="1:31" s="9" customFormat="1" ht="15">
      <c r="A680" s="19"/>
      <c r="B680" s="19"/>
      <c r="C680" s="16"/>
      <c r="D680" s="16"/>
      <c r="E680" s="16"/>
      <c r="F680" s="16"/>
      <c r="G680" s="16"/>
      <c r="H680" s="16"/>
      <c r="I680" s="16"/>
      <c r="J680" s="16"/>
      <c r="K680" s="16"/>
      <c r="L680" s="16"/>
      <c r="M680" s="37"/>
      <c r="N680" s="37"/>
      <c r="O680" s="3"/>
      <c r="P680" s="3"/>
      <c r="Q680" s="3"/>
      <c r="R680" s="3"/>
      <c r="S680" s="7"/>
      <c r="T680" s="7"/>
      <c r="U680" s="7"/>
      <c r="V680" s="30" t="s">
        <v>845</v>
      </c>
      <c r="W680" s="31" t="s">
        <v>846</v>
      </c>
      <c r="Y680" s="1"/>
      <c r="Z680" s="1"/>
      <c r="AA680" s="1"/>
      <c r="AB680" s="1"/>
      <c r="AC680" s="1"/>
      <c r="AD680" s="1"/>
      <c r="AE680" s="1"/>
    </row>
    <row r="681" spans="1:31" s="9" customFormat="1" ht="15">
      <c r="A681" s="19"/>
      <c r="B681" s="19"/>
      <c r="C681" s="16"/>
      <c r="D681" s="16"/>
      <c r="E681" s="16"/>
      <c r="F681" s="16"/>
      <c r="G681" s="16"/>
      <c r="H681" s="16"/>
      <c r="I681" s="16"/>
      <c r="J681" s="16"/>
      <c r="K681" s="16"/>
      <c r="L681" s="16"/>
      <c r="M681" s="37"/>
      <c r="N681" s="37"/>
      <c r="O681" s="3"/>
      <c r="P681" s="3"/>
      <c r="Q681" s="3"/>
      <c r="R681" s="3"/>
      <c r="S681" s="7"/>
      <c r="T681" s="7"/>
      <c r="U681" s="7"/>
      <c r="V681" s="32" t="s">
        <v>847</v>
      </c>
      <c r="W681" s="33" t="s">
        <v>848</v>
      </c>
      <c r="Y681" s="1"/>
      <c r="Z681" s="1"/>
      <c r="AA681" s="1"/>
      <c r="AB681" s="1"/>
      <c r="AC681" s="1"/>
      <c r="AD681" s="1"/>
      <c r="AE681" s="1"/>
    </row>
    <row r="682" spans="1:31" s="9" customFormat="1" ht="15">
      <c r="A682" s="19"/>
      <c r="B682" s="19"/>
      <c r="C682" s="16"/>
      <c r="D682" s="16"/>
      <c r="E682" s="16"/>
      <c r="F682" s="16"/>
      <c r="G682" s="16"/>
      <c r="H682" s="16"/>
      <c r="I682" s="16"/>
      <c r="J682" s="16"/>
      <c r="K682" s="16"/>
      <c r="L682" s="16"/>
      <c r="M682" s="37"/>
      <c r="N682" s="37"/>
      <c r="O682" s="3"/>
      <c r="P682" s="3"/>
      <c r="Q682" s="3"/>
      <c r="R682" s="3"/>
      <c r="S682" s="7"/>
      <c r="T682" s="7"/>
      <c r="U682" s="7"/>
      <c r="V682" s="30" t="s">
        <v>849</v>
      </c>
      <c r="W682" s="31" t="s">
        <v>850</v>
      </c>
      <c r="Y682" s="1"/>
      <c r="Z682" s="1"/>
      <c r="AA682" s="1"/>
      <c r="AB682" s="1"/>
      <c r="AC682" s="1"/>
      <c r="AD682" s="1"/>
      <c r="AE682" s="1"/>
    </row>
    <row r="683" spans="1:31" s="9" customFormat="1" ht="15">
      <c r="A683" s="19"/>
      <c r="B683" s="19"/>
      <c r="C683" s="16"/>
      <c r="D683" s="16"/>
      <c r="E683" s="16"/>
      <c r="F683" s="16"/>
      <c r="G683" s="16"/>
      <c r="H683" s="16"/>
      <c r="I683" s="16"/>
      <c r="J683" s="16"/>
      <c r="K683" s="16"/>
      <c r="L683" s="16"/>
      <c r="M683" s="37"/>
      <c r="N683" s="37"/>
      <c r="O683" s="3"/>
      <c r="P683" s="3"/>
      <c r="Q683" s="3"/>
      <c r="R683" s="3"/>
      <c r="S683" s="7"/>
      <c r="T683" s="7"/>
      <c r="U683" s="7"/>
      <c r="V683" s="32" t="s">
        <v>1689</v>
      </c>
      <c r="W683" s="33" t="s">
        <v>1888</v>
      </c>
      <c r="Y683" s="1"/>
      <c r="Z683" s="1"/>
      <c r="AA683" s="1"/>
      <c r="AB683" s="1"/>
      <c r="AC683" s="1"/>
      <c r="AD683" s="1"/>
      <c r="AE683" s="1"/>
    </row>
    <row r="684" spans="1:31" s="9" customFormat="1" ht="15">
      <c r="A684" s="19"/>
      <c r="B684" s="19"/>
      <c r="C684" s="16"/>
      <c r="D684" s="16"/>
      <c r="E684" s="16"/>
      <c r="F684" s="16"/>
      <c r="G684" s="16"/>
      <c r="H684" s="16"/>
      <c r="I684" s="16"/>
      <c r="J684" s="16"/>
      <c r="K684" s="16"/>
      <c r="L684" s="16"/>
      <c r="M684" s="37"/>
      <c r="N684" s="37"/>
      <c r="O684" s="3"/>
      <c r="P684" s="3"/>
      <c r="Q684" s="3"/>
      <c r="R684" s="3"/>
      <c r="S684" s="7"/>
      <c r="T684" s="7"/>
      <c r="U684" s="7"/>
      <c r="V684" s="30" t="s">
        <v>851</v>
      </c>
      <c r="W684" s="31" t="s">
        <v>852</v>
      </c>
      <c r="Y684" s="1"/>
      <c r="Z684" s="1"/>
      <c r="AA684" s="1"/>
      <c r="AB684" s="1"/>
      <c r="AC684" s="1"/>
      <c r="AD684" s="1"/>
      <c r="AE684" s="1"/>
    </row>
    <row r="685" spans="1:31" s="9" customFormat="1" ht="15">
      <c r="A685" s="19"/>
      <c r="B685" s="19"/>
      <c r="C685" s="16"/>
      <c r="D685" s="16"/>
      <c r="E685" s="16"/>
      <c r="F685" s="16"/>
      <c r="G685" s="16"/>
      <c r="H685" s="16"/>
      <c r="I685" s="16"/>
      <c r="J685" s="16"/>
      <c r="K685" s="16"/>
      <c r="L685" s="16"/>
      <c r="M685" s="37"/>
      <c r="N685" s="37"/>
      <c r="O685" s="3"/>
      <c r="P685" s="3"/>
      <c r="Q685" s="3"/>
      <c r="R685" s="3"/>
      <c r="S685" s="7"/>
      <c r="T685" s="7"/>
      <c r="U685" s="7"/>
      <c r="V685" s="32" t="s">
        <v>853</v>
      </c>
      <c r="W685" s="33" t="s">
        <v>854</v>
      </c>
      <c r="Y685" s="1"/>
      <c r="Z685" s="1"/>
      <c r="AA685" s="1"/>
      <c r="AB685" s="1"/>
      <c r="AC685" s="1"/>
      <c r="AD685" s="1"/>
      <c r="AE685" s="1"/>
    </row>
    <row r="686" spans="1:31" s="9" customFormat="1" ht="15">
      <c r="A686" s="19"/>
      <c r="B686" s="19"/>
      <c r="C686" s="16"/>
      <c r="D686" s="16"/>
      <c r="E686" s="16"/>
      <c r="F686" s="16"/>
      <c r="G686" s="16"/>
      <c r="H686" s="16"/>
      <c r="I686" s="16"/>
      <c r="J686" s="16"/>
      <c r="K686" s="16"/>
      <c r="L686" s="16"/>
      <c r="M686" s="37"/>
      <c r="N686" s="37"/>
      <c r="O686" s="3"/>
      <c r="P686" s="3"/>
      <c r="Q686" s="3"/>
      <c r="R686" s="3"/>
      <c r="S686" s="7"/>
      <c r="T686" s="7"/>
      <c r="U686" s="7"/>
      <c r="V686" s="30" t="s">
        <v>855</v>
      </c>
      <c r="W686" s="31" t="s">
        <v>856</v>
      </c>
      <c r="Y686" s="1"/>
      <c r="Z686" s="1"/>
      <c r="AA686" s="1"/>
      <c r="AB686" s="1"/>
      <c r="AC686" s="1"/>
      <c r="AD686" s="1"/>
      <c r="AE686" s="1"/>
    </row>
    <row r="687" spans="1:31" s="9" customFormat="1" ht="15">
      <c r="A687" s="19"/>
      <c r="B687" s="19"/>
      <c r="C687" s="16"/>
      <c r="D687" s="16"/>
      <c r="E687" s="16"/>
      <c r="F687" s="16"/>
      <c r="G687" s="16"/>
      <c r="H687" s="16"/>
      <c r="I687" s="16"/>
      <c r="J687" s="16"/>
      <c r="K687" s="16"/>
      <c r="L687" s="16"/>
      <c r="M687" s="37"/>
      <c r="N687" s="37"/>
      <c r="O687" s="3"/>
      <c r="P687" s="3"/>
      <c r="Q687" s="3"/>
      <c r="R687" s="3"/>
      <c r="S687" s="7"/>
      <c r="T687" s="7"/>
      <c r="U687" s="7"/>
      <c r="V687" s="32" t="s">
        <v>857</v>
      </c>
      <c r="W687" s="33" t="s">
        <v>1889</v>
      </c>
      <c r="Y687" s="1"/>
      <c r="Z687" s="1"/>
      <c r="AA687" s="1"/>
      <c r="AB687" s="1"/>
      <c r="AC687" s="1"/>
      <c r="AD687" s="1"/>
      <c r="AE687" s="1"/>
    </row>
    <row r="688" spans="1:31" s="9" customFormat="1" ht="15">
      <c r="A688" s="19"/>
      <c r="B688" s="19"/>
      <c r="C688" s="16"/>
      <c r="D688" s="16"/>
      <c r="E688" s="16"/>
      <c r="F688" s="16"/>
      <c r="G688" s="16"/>
      <c r="H688" s="16"/>
      <c r="I688" s="16"/>
      <c r="J688" s="16"/>
      <c r="K688" s="16"/>
      <c r="L688" s="16"/>
      <c r="M688" s="37"/>
      <c r="N688" s="37"/>
      <c r="O688" s="3"/>
      <c r="P688" s="3"/>
      <c r="Q688" s="3"/>
      <c r="R688" s="3"/>
      <c r="S688" s="7"/>
      <c r="T688" s="7"/>
      <c r="U688" s="7"/>
      <c r="V688" s="30" t="s">
        <v>1690</v>
      </c>
      <c r="W688" s="31" t="s">
        <v>1890</v>
      </c>
      <c r="Y688" s="1"/>
      <c r="Z688" s="1"/>
      <c r="AA688" s="1"/>
      <c r="AB688" s="1"/>
      <c r="AC688" s="1"/>
      <c r="AD688" s="1"/>
      <c r="AE688" s="1"/>
    </row>
    <row r="689" spans="1:31" s="9" customFormat="1" ht="15">
      <c r="A689" s="19"/>
      <c r="B689" s="19"/>
      <c r="C689" s="16"/>
      <c r="D689" s="16"/>
      <c r="E689" s="16"/>
      <c r="F689" s="16"/>
      <c r="G689" s="16"/>
      <c r="H689" s="16"/>
      <c r="I689" s="16"/>
      <c r="J689" s="16"/>
      <c r="K689" s="16"/>
      <c r="L689" s="16"/>
      <c r="M689" s="37"/>
      <c r="N689" s="37"/>
      <c r="O689" s="3"/>
      <c r="P689" s="3"/>
      <c r="Q689" s="3"/>
      <c r="R689" s="3"/>
      <c r="S689" s="7"/>
      <c r="T689" s="7"/>
      <c r="U689" s="7"/>
      <c r="V689" s="32" t="s">
        <v>858</v>
      </c>
      <c r="W689" s="33" t="s">
        <v>1891</v>
      </c>
      <c r="Y689" s="1"/>
      <c r="Z689" s="1"/>
      <c r="AA689" s="1"/>
      <c r="AB689" s="1"/>
      <c r="AC689" s="1"/>
      <c r="AD689" s="1"/>
      <c r="AE689" s="1"/>
    </row>
    <row r="690" spans="1:31" s="9" customFormat="1" ht="15">
      <c r="A690" s="19"/>
      <c r="B690" s="19"/>
      <c r="C690" s="16"/>
      <c r="D690" s="16"/>
      <c r="E690" s="16"/>
      <c r="F690" s="16"/>
      <c r="G690" s="16"/>
      <c r="H690" s="16"/>
      <c r="I690" s="16"/>
      <c r="J690" s="16"/>
      <c r="K690" s="16"/>
      <c r="L690" s="16"/>
      <c r="M690" s="37"/>
      <c r="N690" s="37"/>
      <c r="O690" s="3"/>
      <c r="P690" s="3"/>
      <c r="Q690" s="3"/>
      <c r="R690" s="3"/>
      <c r="S690" s="7"/>
      <c r="T690" s="7"/>
      <c r="U690" s="7"/>
      <c r="V690" s="30" t="s">
        <v>859</v>
      </c>
      <c r="W690" s="31" t="s">
        <v>860</v>
      </c>
      <c r="Y690" s="1"/>
      <c r="Z690" s="1"/>
      <c r="AA690" s="1"/>
      <c r="AB690" s="1"/>
      <c r="AC690" s="1"/>
      <c r="AD690" s="1"/>
      <c r="AE690" s="1"/>
    </row>
    <row r="691" spans="1:31" s="9" customFormat="1" ht="15">
      <c r="A691" s="19"/>
      <c r="B691" s="19"/>
      <c r="C691" s="16"/>
      <c r="D691" s="16"/>
      <c r="E691" s="16"/>
      <c r="F691" s="16"/>
      <c r="G691" s="16"/>
      <c r="H691" s="16"/>
      <c r="I691" s="16"/>
      <c r="J691" s="16"/>
      <c r="K691" s="16"/>
      <c r="L691" s="16"/>
      <c r="M691" s="37"/>
      <c r="N691" s="37"/>
      <c r="O691" s="3"/>
      <c r="P691" s="3"/>
      <c r="Q691" s="3"/>
      <c r="R691" s="3"/>
      <c r="S691" s="7"/>
      <c r="T691" s="7"/>
      <c r="U691" s="7"/>
      <c r="V691" s="32" t="s">
        <v>861</v>
      </c>
      <c r="W691" s="33" t="s">
        <v>862</v>
      </c>
      <c r="Y691" s="1"/>
      <c r="Z691" s="1"/>
      <c r="AA691" s="1"/>
      <c r="AB691" s="1"/>
      <c r="AC691" s="1"/>
      <c r="AD691" s="1"/>
      <c r="AE691" s="1"/>
    </row>
    <row r="692" spans="1:31" s="9" customFormat="1" ht="15">
      <c r="A692" s="19"/>
      <c r="B692" s="19"/>
      <c r="C692" s="16"/>
      <c r="D692" s="16"/>
      <c r="E692" s="16"/>
      <c r="F692" s="16"/>
      <c r="G692" s="16"/>
      <c r="H692" s="16"/>
      <c r="I692" s="16"/>
      <c r="J692" s="16"/>
      <c r="K692" s="16"/>
      <c r="L692" s="16"/>
      <c r="M692" s="37"/>
      <c r="N692" s="37"/>
      <c r="O692" s="3"/>
      <c r="P692" s="3"/>
      <c r="Q692" s="3"/>
      <c r="R692" s="3"/>
      <c r="S692" s="7"/>
      <c r="T692" s="7"/>
      <c r="U692" s="7"/>
      <c r="V692" s="30" t="s">
        <v>863</v>
      </c>
      <c r="W692" s="31" t="s">
        <v>864</v>
      </c>
      <c r="Y692" s="1"/>
      <c r="Z692" s="1"/>
      <c r="AA692" s="1"/>
      <c r="AB692" s="1"/>
      <c r="AC692" s="1"/>
      <c r="AD692" s="1"/>
      <c r="AE692" s="1"/>
    </row>
    <row r="693" spans="1:31" s="9" customFormat="1" ht="15">
      <c r="A693" s="19"/>
      <c r="B693" s="19"/>
      <c r="C693" s="16"/>
      <c r="D693" s="16"/>
      <c r="E693" s="16"/>
      <c r="F693" s="16"/>
      <c r="G693" s="16"/>
      <c r="H693" s="16"/>
      <c r="I693" s="16"/>
      <c r="J693" s="16"/>
      <c r="K693" s="16"/>
      <c r="L693" s="16"/>
      <c r="M693" s="37"/>
      <c r="N693" s="37"/>
      <c r="O693" s="3"/>
      <c r="P693" s="3"/>
      <c r="Q693" s="3"/>
      <c r="R693" s="3"/>
      <c r="S693" s="7"/>
      <c r="T693" s="7"/>
      <c r="U693" s="7"/>
      <c r="V693" s="32" t="s">
        <v>865</v>
      </c>
      <c r="W693" s="33" t="s">
        <v>1892</v>
      </c>
      <c r="Y693" s="1"/>
      <c r="Z693" s="1"/>
      <c r="AA693" s="1"/>
      <c r="AB693" s="1"/>
      <c r="AC693" s="1"/>
      <c r="AD693" s="1"/>
      <c r="AE693" s="1"/>
    </row>
    <row r="694" spans="1:31" s="9" customFormat="1" ht="15">
      <c r="A694" s="19"/>
      <c r="B694" s="19"/>
      <c r="C694" s="16"/>
      <c r="D694" s="16"/>
      <c r="E694" s="16"/>
      <c r="F694" s="16"/>
      <c r="G694" s="16"/>
      <c r="H694" s="16"/>
      <c r="I694" s="16"/>
      <c r="J694" s="16"/>
      <c r="K694" s="16"/>
      <c r="L694" s="16"/>
      <c r="M694" s="37"/>
      <c r="N694" s="37"/>
      <c r="O694" s="3"/>
      <c r="P694" s="3"/>
      <c r="Q694" s="3"/>
      <c r="R694" s="3"/>
      <c r="S694" s="7"/>
      <c r="T694" s="7"/>
      <c r="U694" s="7"/>
      <c r="V694" s="30" t="s">
        <v>866</v>
      </c>
      <c r="W694" s="31" t="s">
        <v>1893</v>
      </c>
      <c r="Y694" s="1"/>
      <c r="Z694" s="1"/>
      <c r="AA694" s="1"/>
      <c r="AB694" s="1"/>
      <c r="AC694" s="1"/>
      <c r="AD694" s="1"/>
      <c r="AE694" s="1"/>
    </row>
    <row r="695" spans="1:31" s="9" customFormat="1" ht="15">
      <c r="A695" s="19"/>
      <c r="B695" s="19"/>
      <c r="C695" s="16"/>
      <c r="D695" s="16"/>
      <c r="E695" s="16"/>
      <c r="F695" s="16"/>
      <c r="G695" s="16"/>
      <c r="H695" s="16"/>
      <c r="I695" s="16"/>
      <c r="J695" s="16"/>
      <c r="K695" s="16"/>
      <c r="L695" s="16"/>
      <c r="M695" s="37"/>
      <c r="N695" s="37"/>
      <c r="O695" s="3"/>
      <c r="P695" s="3"/>
      <c r="Q695" s="3"/>
      <c r="R695" s="3"/>
      <c r="S695" s="7"/>
      <c r="T695" s="7"/>
      <c r="U695" s="7"/>
      <c r="V695" s="32" t="s">
        <v>867</v>
      </c>
      <c r="W695" s="33" t="s">
        <v>868</v>
      </c>
      <c r="Y695" s="1"/>
      <c r="Z695" s="1"/>
      <c r="AA695" s="1"/>
      <c r="AB695" s="1"/>
      <c r="AC695" s="1"/>
      <c r="AD695" s="1"/>
      <c r="AE695" s="1"/>
    </row>
    <row r="696" spans="1:31" s="9" customFormat="1" ht="15">
      <c r="A696" s="19"/>
      <c r="B696" s="19"/>
      <c r="C696" s="16"/>
      <c r="D696" s="16"/>
      <c r="E696" s="16"/>
      <c r="F696" s="16"/>
      <c r="G696" s="16"/>
      <c r="H696" s="16"/>
      <c r="I696" s="16"/>
      <c r="J696" s="16"/>
      <c r="K696" s="16"/>
      <c r="L696" s="16"/>
      <c r="M696" s="37"/>
      <c r="N696" s="37"/>
      <c r="O696" s="3"/>
      <c r="P696" s="3"/>
      <c r="Q696" s="3"/>
      <c r="R696" s="3"/>
      <c r="S696" s="7"/>
      <c r="T696" s="7"/>
      <c r="U696" s="7"/>
      <c r="V696" s="30" t="s">
        <v>1691</v>
      </c>
      <c r="W696" s="31" t="s">
        <v>1894</v>
      </c>
      <c r="Y696" s="1"/>
      <c r="Z696" s="1"/>
      <c r="AA696" s="1"/>
      <c r="AB696" s="1"/>
      <c r="AC696" s="1"/>
      <c r="AD696" s="1"/>
      <c r="AE696" s="1"/>
    </row>
    <row r="697" spans="1:31" s="9" customFormat="1" ht="15">
      <c r="A697" s="19"/>
      <c r="B697" s="19"/>
      <c r="C697" s="16"/>
      <c r="D697" s="16"/>
      <c r="E697" s="16"/>
      <c r="F697" s="16"/>
      <c r="G697" s="16"/>
      <c r="H697" s="16"/>
      <c r="I697" s="16"/>
      <c r="J697" s="16"/>
      <c r="K697" s="16"/>
      <c r="L697" s="16"/>
      <c r="M697" s="37"/>
      <c r="N697" s="37"/>
      <c r="O697" s="3"/>
      <c r="P697" s="3"/>
      <c r="Q697" s="3"/>
      <c r="R697" s="3"/>
      <c r="S697" s="7"/>
      <c r="T697" s="7"/>
      <c r="U697" s="7"/>
      <c r="V697" s="32" t="s">
        <v>869</v>
      </c>
      <c r="W697" s="33" t="s">
        <v>1895</v>
      </c>
      <c r="Y697" s="1"/>
      <c r="Z697" s="1"/>
      <c r="AA697" s="1"/>
      <c r="AB697" s="1"/>
      <c r="AC697" s="1"/>
      <c r="AD697" s="1"/>
      <c r="AE697" s="1"/>
    </row>
    <row r="698" spans="1:31" s="9" customFormat="1" ht="15">
      <c r="A698" s="19"/>
      <c r="B698" s="19"/>
      <c r="C698" s="16"/>
      <c r="D698" s="16"/>
      <c r="E698" s="16"/>
      <c r="F698" s="16"/>
      <c r="G698" s="16"/>
      <c r="H698" s="16"/>
      <c r="I698" s="16"/>
      <c r="J698" s="16"/>
      <c r="K698" s="16"/>
      <c r="L698" s="16"/>
      <c r="M698" s="37"/>
      <c r="N698" s="37"/>
      <c r="O698" s="3"/>
      <c r="P698" s="3"/>
      <c r="Q698" s="3"/>
      <c r="R698" s="3"/>
      <c r="S698" s="7"/>
      <c r="T698" s="7"/>
      <c r="U698" s="7"/>
      <c r="V698" s="30" t="s">
        <v>870</v>
      </c>
      <c r="W698" s="31" t="s">
        <v>1896</v>
      </c>
      <c r="Y698" s="1"/>
      <c r="Z698" s="1"/>
      <c r="AA698" s="1"/>
      <c r="AB698" s="1"/>
      <c r="AC698" s="1"/>
      <c r="AD698" s="1"/>
      <c r="AE698" s="1"/>
    </row>
    <row r="699" spans="1:31" s="9" customFormat="1" ht="15">
      <c r="A699" s="19"/>
      <c r="B699" s="19"/>
      <c r="C699" s="16"/>
      <c r="D699" s="16"/>
      <c r="E699" s="16"/>
      <c r="F699" s="16"/>
      <c r="G699" s="16"/>
      <c r="H699" s="16"/>
      <c r="I699" s="16"/>
      <c r="J699" s="16"/>
      <c r="K699" s="16"/>
      <c r="L699" s="16"/>
      <c r="M699" s="37"/>
      <c r="N699" s="37"/>
      <c r="O699" s="3"/>
      <c r="P699" s="3"/>
      <c r="Q699" s="3"/>
      <c r="R699" s="3"/>
      <c r="S699" s="7"/>
      <c r="T699" s="7"/>
      <c r="U699" s="7"/>
      <c r="V699" s="32" t="s">
        <v>871</v>
      </c>
      <c r="W699" s="33" t="s">
        <v>872</v>
      </c>
      <c r="Y699" s="1"/>
      <c r="Z699" s="1"/>
      <c r="AA699" s="1"/>
      <c r="AB699" s="1"/>
      <c r="AC699" s="1"/>
      <c r="AD699" s="1"/>
      <c r="AE699" s="1"/>
    </row>
    <row r="700" spans="1:31" s="9" customFormat="1" ht="15">
      <c r="A700" s="19"/>
      <c r="B700" s="19"/>
      <c r="C700" s="16"/>
      <c r="D700" s="16"/>
      <c r="E700" s="16"/>
      <c r="F700" s="16"/>
      <c r="G700" s="16"/>
      <c r="H700" s="16"/>
      <c r="I700" s="16"/>
      <c r="J700" s="16"/>
      <c r="K700" s="16"/>
      <c r="L700" s="16"/>
      <c r="M700" s="37"/>
      <c r="N700" s="37"/>
      <c r="O700" s="3"/>
      <c r="P700" s="3"/>
      <c r="Q700" s="3"/>
      <c r="R700" s="3"/>
      <c r="S700" s="7"/>
      <c r="T700" s="7"/>
      <c r="U700" s="7"/>
      <c r="V700" s="30" t="s">
        <v>873</v>
      </c>
      <c r="W700" s="31" t="s">
        <v>1498</v>
      </c>
      <c r="Y700" s="1"/>
      <c r="Z700" s="1"/>
      <c r="AA700" s="1"/>
      <c r="AB700" s="1"/>
      <c r="AC700" s="1"/>
      <c r="AD700" s="1"/>
      <c r="AE700" s="1"/>
    </row>
    <row r="701" spans="1:31" s="9" customFormat="1" ht="15">
      <c r="A701" s="19"/>
      <c r="B701" s="19"/>
      <c r="C701" s="16"/>
      <c r="D701" s="16"/>
      <c r="E701" s="16"/>
      <c r="F701" s="16"/>
      <c r="G701" s="16"/>
      <c r="H701" s="16"/>
      <c r="I701" s="16"/>
      <c r="J701" s="16"/>
      <c r="K701" s="16"/>
      <c r="L701" s="16"/>
      <c r="M701" s="37"/>
      <c r="N701" s="37"/>
      <c r="O701" s="3"/>
      <c r="P701" s="3"/>
      <c r="Q701" s="3"/>
      <c r="R701" s="3"/>
      <c r="S701" s="7"/>
      <c r="T701" s="7"/>
      <c r="U701" s="7"/>
      <c r="V701" s="32" t="s">
        <v>874</v>
      </c>
      <c r="W701" s="33" t="s">
        <v>875</v>
      </c>
      <c r="Y701" s="1"/>
      <c r="Z701" s="1"/>
      <c r="AA701" s="1"/>
      <c r="AB701" s="1"/>
      <c r="AC701" s="1"/>
      <c r="AD701" s="1"/>
      <c r="AE701" s="1"/>
    </row>
    <row r="702" spans="1:31" s="9" customFormat="1" ht="15">
      <c r="A702" s="19"/>
      <c r="B702" s="19"/>
      <c r="C702" s="16"/>
      <c r="D702" s="16"/>
      <c r="E702" s="16"/>
      <c r="F702" s="16"/>
      <c r="G702" s="16"/>
      <c r="H702" s="16"/>
      <c r="I702" s="16"/>
      <c r="J702" s="16"/>
      <c r="K702" s="16"/>
      <c r="L702" s="16"/>
      <c r="M702" s="37"/>
      <c r="N702" s="37"/>
      <c r="O702" s="3"/>
      <c r="P702" s="3"/>
      <c r="Q702" s="3"/>
      <c r="R702" s="3"/>
      <c r="S702" s="7"/>
      <c r="T702" s="7"/>
      <c r="U702" s="7"/>
      <c r="V702" s="30" t="s">
        <v>876</v>
      </c>
      <c r="W702" s="31" t="s">
        <v>877</v>
      </c>
      <c r="Y702" s="1"/>
      <c r="Z702" s="1"/>
      <c r="AA702" s="1"/>
      <c r="AB702" s="1"/>
      <c r="AC702" s="1"/>
      <c r="AD702" s="1"/>
      <c r="AE702" s="1"/>
    </row>
    <row r="703" spans="1:31" s="9" customFormat="1" ht="15">
      <c r="A703" s="19"/>
      <c r="B703" s="19"/>
      <c r="C703" s="16"/>
      <c r="D703" s="16"/>
      <c r="E703" s="16"/>
      <c r="F703" s="16"/>
      <c r="G703" s="16"/>
      <c r="H703" s="16"/>
      <c r="I703" s="16"/>
      <c r="J703" s="16"/>
      <c r="K703" s="16"/>
      <c r="L703" s="16"/>
      <c r="M703" s="37"/>
      <c r="N703" s="37"/>
      <c r="O703" s="3"/>
      <c r="P703" s="3"/>
      <c r="Q703" s="3"/>
      <c r="R703" s="3"/>
      <c r="S703" s="7"/>
      <c r="T703" s="7"/>
      <c r="U703" s="7"/>
      <c r="V703" s="32" t="s">
        <v>878</v>
      </c>
      <c r="W703" s="33" t="s">
        <v>879</v>
      </c>
      <c r="Y703" s="1"/>
      <c r="Z703" s="1"/>
      <c r="AA703" s="1"/>
      <c r="AB703" s="1"/>
      <c r="AC703" s="1"/>
      <c r="AD703" s="1"/>
      <c r="AE703" s="1"/>
    </row>
    <row r="704" spans="1:31" s="9" customFormat="1" ht="15">
      <c r="A704" s="19"/>
      <c r="B704" s="19"/>
      <c r="C704" s="16"/>
      <c r="D704" s="16"/>
      <c r="E704" s="16"/>
      <c r="F704" s="16"/>
      <c r="G704" s="16"/>
      <c r="H704" s="16"/>
      <c r="I704" s="16"/>
      <c r="J704" s="16"/>
      <c r="K704" s="16"/>
      <c r="L704" s="16"/>
      <c r="M704" s="37"/>
      <c r="N704" s="37"/>
      <c r="O704" s="3"/>
      <c r="P704" s="3"/>
      <c r="Q704" s="3"/>
      <c r="R704" s="3"/>
      <c r="S704" s="7"/>
      <c r="T704" s="7"/>
      <c r="U704" s="7"/>
      <c r="V704" s="30" t="s">
        <v>880</v>
      </c>
      <c r="W704" s="31" t="s">
        <v>881</v>
      </c>
      <c r="Y704" s="1"/>
      <c r="Z704" s="1"/>
      <c r="AA704" s="1"/>
      <c r="AB704" s="1"/>
      <c r="AC704" s="1"/>
      <c r="AD704" s="1"/>
      <c r="AE704" s="1"/>
    </row>
    <row r="705" spans="1:31" s="9" customFormat="1" ht="15">
      <c r="A705" s="19"/>
      <c r="B705" s="19"/>
      <c r="C705" s="16"/>
      <c r="D705" s="16"/>
      <c r="E705" s="16"/>
      <c r="F705" s="16"/>
      <c r="G705" s="16"/>
      <c r="H705" s="16"/>
      <c r="I705" s="16"/>
      <c r="J705" s="16"/>
      <c r="K705" s="16"/>
      <c r="L705" s="16"/>
      <c r="M705" s="37"/>
      <c r="N705" s="37"/>
      <c r="O705" s="3"/>
      <c r="P705" s="3"/>
      <c r="Q705" s="3"/>
      <c r="R705" s="3"/>
      <c r="S705" s="7"/>
      <c r="T705" s="7"/>
      <c r="U705" s="7"/>
      <c r="V705" s="32" t="s">
        <v>882</v>
      </c>
      <c r="W705" s="33" t="s">
        <v>881</v>
      </c>
      <c r="Y705" s="1"/>
      <c r="Z705" s="1"/>
      <c r="AA705" s="1"/>
      <c r="AB705" s="1"/>
      <c r="AC705" s="1"/>
      <c r="AD705" s="1"/>
      <c r="AE705" s="1"/>
    </row>
    <row r="706" spans="1:31" s="9" customFormat="1" ht="15">
      <c r="A706" s="19"/>
      <c r="B706" s="19"/>
      <c r="C706" s="16"/>
      <c r="D706" s="16"/>
      <c r="E706" s="16"/>
      <c r="F706" s="16"/>
      <c r="G706" s="16"/>
      <c r="H706" s="16"/>
      <c r="I706" s="16"/>
      <c r="J706" s="16"/>
      <c r="K706" s="16"/>
      <c r="L706" s="16"/>
      <c r="M706" s="37"/>
      <c r="N706" s="37"/>
      <c r="O706" s="3"/>
      <c r="P706" s="3"/>
      <c r="Q706" s="3"/>
      <c r="R706" s="3"/>
      <c r="S706" s="7"/>
      <c r="T706" s="7"/>
      <c r="U706" s="7"/>
      <c r="V706" s="30" t="s">
        <v>1692</v>
      </c>
      <c r="W706" s="31" t="s">
        <v>881</v>
      </c>
      <c r="Y706" s="1"/>
      <c r="Z706" s="1"/>
      <c r="AA706" s="1"/>
      <c r="AB706" s="1"/>
      <c r="AC706" s="1"/>
      <c r="AD706" s="1"/>
      <c r="AE706" s="1"/>
    </row>
    <row r="707" spans="1:31" s="9" customFormat="1" ht="15">
      <c r="A707" s="19"/>
      <c r="B707" s="19"/>
      <c r="C707" s="16"/>
      <c r="D707" s="16"/>
      <c r="E707" s="16"/>
      <c r="F707" s="16"/>
      <c r="G707" s="16"/>
      <c r="H707" s="16"/>
      <c r="I707" s="16"/>
      <c r="J707" s="16"/>
      <c r="K707" s="16"/>
      <c r="L707" s="16"/>
      <c r="M707" s="37"/>
      <c r="N707" s="37"/>
      <c r="O707" s="3"/>
      <c r="P707" s="3"/>
      <c r="Q707" s="3"/>
      <c r="R707" s="3"/>
      <c r="S707" s="7"/>
      <c r="T707" s="7"/>
      <c r="U707" s="7"/>
      <c r="V707" s="32" t="s">
        <v>1693</v>
      </c>
      <c r="W707" s="33" t="s">
        <v>881</v>
      </c>
      <c r="Y707" s="1"/>
      <c r="Z707" s="1"/>
      <c r="AA707" s="1"/>
      <c r="AB707" s="1"/>
      <c r="AC707" s="1"/>
      <c r="AD707" s="1"/>
      <c r="AE707" s="1"/>
    </row>
    <row r="708" spans="1:31" s="9" customFormat="1" ht="15">
      <c r="A708" s="19"/>
      <c r="B708" s="19"/>
      <c r="C708" s="16"/>
      <c r="D708" s="16"/>
      <c r="E708" s="16"/>
      <c r="F708" s="16"/>
      <c r="G708" s="16"/>
      <c r="H708" s="16"/>
      <c r="I708" s="16"/>
      <c r="J708" s="16"/>
      <c r="K708" s="16"/>
      <c r="L708" s="16"/>
      <c r="M708" s="37"/>
      <c r="N708" s="37"/>
      <c r="O708" s="3"/>
      <c r="P708" s="3"/>
      <c r="Q708" s="3"/>
      <c r="R708" s="3"/>
      <c r="S708" s="7"/>
      <c r="T708" s="7"/>
      <c r="U708" s="7"/>
      <c r="V708" s="30" t="s">
        <v>1694</v>
      </c>
      <c r="W708" s="31" t="s">
        <v>881</v>
      </c>
      <c r="Y708" s="1"/>
      <c r="Z708" s="1"/>
      <c r="AA708" s="1"/>
      <c r="AB708" s="1"/>
      <c r="AC708" s="1"/>
      <c r="AD708" s="1"/>
      <c r="AE708" s="1"/>
    </row>
    <row r="709" spans="1:31" s="9" customFormat="1" ht="15">
      <c r="A709" s="19"/>
      <c r="B709" s="19"/>
      <c r="C709" s="16"/>
      <c r="D709" s="16"/>
      <c r="E709" s="16"/>
      <c r="F709" s="16"/>
      <c r="G709" s="16"/>
      <c r="H709" s="16"/>
      <c r="I709" s="16"/>
      <c r="J709" s="16"/>
      <c r="K709" s="16"/>
      <c r="L709" s="16"/>
      <c r="M709" s="37"/>
      <c r="N709" s="37"/>
      <c r="O709" s="3"/>
      <c r="P709" s="3"/>
      <c r="Q709" s="3"/>
      <c r="R709" s="3"/>
      <c r="S709" s="7"/>
      <c r="T709" s="7"/>
      <c r="U709" s="7"/>
      <c r="V709" s="32" t="s">
        <v>883</v>
      </c>
      <c r="W709" s="33" t="s">
        <v>1897</v>
      </c>
      <c r="Y709" s="1"/>
      <c r="Z709" s="1"/>
      <c r="AA709" s="1"/>
      <c r="AB709" s="1"/>
      <c r="AC709" s="1"/>
      <c r="AD709" s="1"/>
      <c r="AE709" s="1"/>
    </row>
    <row r="710" spans="1:31" s="9" customFormat="1" ht="15">
      <c r="A710" s="19"/>
      <c r="B710" s="19"/>
      <c r="C710" s="16"/>
      <c r="D710" s="16"/>
      <c r="E710" s="16"/>
      <c r="F710" s="16"/>
      <c r="G710" s="16"/>
      <c r="H710" s="16"/>
      <c r="I710" s="16"/>
      <c r="J710" s="16"/>
      <c r="K710" s="16"/>
      <c r="L710" s="16"/>
      <c r="M710" s="37"/>
      <c r="N710" s="37"/>
      <c r="O710" s="3"/>
      <c r="P710" s="3"/>
      <c r="Q710" s="3"/>
      <c r="R710" s="3"/>
      <c r="S710" s="7"/>
      <c r="T710" s="7"/>
      <c r="U710" s="7"/>
      <c r="V710" s="30" t="s">
        <v>884</v>
      </c>
      <c r="W710" s="31" t="s">
        <v>885</v>
      </c>
      <c r="Y710" s="1"/>
      <c r="Z710" s="1"/>
      <c r="AA710" s="1"/>
      <c r="AB710" s="1"/>
      <c r="AC710" s="1"/>
      <c r="AD710" s="1"/>
      <c r="AE710" s="1"/>
    </row>
    <row r="711" spans="1:31" s="9" customFormat="1" ht="15">
      <c r="A711" s="19"/>
      <c r="B711" s="19"/>
      <c r="C711" s="16"/>
      <c r="D711" s="16"/>
      <c r="E711" s="16"/>
      <c r="F711" s="16"/>
      <c r="G711" s="16"/>
      <c r="H711" s="16"/>
      <c r="I711" s="16"/>
      <c r="J711" s="16"/>
      <c r="K711" s="16"/>
      <c r="L711" s="16"/>
      <c r="M711" s="37"/>
      <c r="N711" s="37"/>
      <c r="O711" s="3"/>
      <c r="P711" s="3"/>
      <c r="Q711" s="3"/>
      <c r="R711" s="3"/>
      <c r="S711" s="7"/>
      <c r="T711" s="7"/>
      <c r="U711" s="7"/>
      <c r="V711" s="32" t="s">
        <v>886</v>
      </c>
      <c r="W711" s="33" t="s">
        <v>887</v>
      </c>
      <c r="Y711" s="1"/>
      <c r="Z711" s="1"/>
      <c r="AA711" s="1"/>
      <c r="AB711" s="1"/>
      <c r="AC711" s="1"/>
      <c r="AD711" s="1"/>
      <c r="AE711" s="1"/>
    </row>
    <row r="712" spans="1:31" s="9" customFormat="1" ht="15">
      <c r="A712" s="19"/>
      <c r="B712" s="19"/>
      <c r="C712" s="16"/>
      <c r="D712" s="16"/>
      <c r="E712" s="16"/>
      <c r="F712" s="16"/>
      <c r="G712" s="16"/>
      <c r="H712" s="16"/>
      <c r="I712" s="16"/>
      <c r="J712" s="16"/>
      <c r="K712" s="16"/>
      <c r="L712" s="16"/>
      <c r="M712" s="37"/>
      <c r="N712" s="37"/>
      <c r="O712" s="3"/>
      <c r="P712" s="3"/>
      <c r="Q712" s="3"/>
      <c r="R712" s="3"/>
      <c r="S712" s="7"/>
      <c r="T712" s="7"/>
      <c r="U712" s="7"/>
      <c r="V712" s="30" t="s">
        <v>888</v>
      </c>
      <c r="W712" s="31" t="s">
        <v>889</v>
      </c>
      <c r="Y712" s="1"/>
      <c r="Z712" s="1"/>
      <c r="AA712" s="1"/>
      <c r="AB712" s="1"/>
      <c r="AC712" s="1"/>
      <c r="AD712" s="1"/>
      <c r="AE712" s="1"/>
    </row>
    <row r="713" spans="1:31" s="9" customFormat="1" ht="15">
      <c r="A713" s="19"/>
      <c r="B713" s="19"/>
      <c r="C713" s="16"/>
      <c r="D713" s="16"/>
      <c r="E713" s="16"/>
      <c r="F713" s="16"/>
      <c r="G713" s="16"/>
      <c r="H713" s="16"/>
      <c r="I713" s="16"/>
      <c r="J713" s="16"/>
      <c r="K713" s="16"/>
      <c r="L713" s="16"/>
      <c r="M713" s="37"/>
      <c r="N713" s="37"/>
      <c r="O713" s="3"/>
      <c r="P713" s="3"/>
      <c r="Q713" s="3"/>
      <c r="R713" s="3"/>
      <c r="S713" s="7"/>
      <c r="T713" s="7"/>
      <c r="U713" s="7"/>
      <c r="V713" s="32" t="s">
        <v>890</v>
      </c>
      <c r="W713" s="33" t="s">
        <v>891</v>
      </c>
      <c r="Y713" s="1"/>
      <c r="Z713" s="1"/>
      <c r="AA713" s="1"/>
      <c r="AB713" s="1"/>
      <c r="AC713" s="1"/>
      <c r="AD713" s="1"/>
      <c r="AE713" s="1"/>
    </row>
    <row r="714" spans="1:31" s="9" customFormat="1" ht="15">
      <c r="A714" s="19"/>
      <c r="B714" s="19"/>
      <c r="C714" s="16"/>
      <c r="D714" s="16"/>
      <c r="E714" s="16"/>
      <c r="F714" s="16"/>
      <c r="G714" s="16"/>
      <c r="H714" s="16"/>
      <c r="I714" s="16"/>
      <c r="J714" s="16"/>
      <c r="K714" s="16"/>
      <c r="L714" s="16"/>
      <c r="M714" s="37"/>
      <c r="N714" s="37"/>
      <c r="O714" s="3"/>
      <c r="P714" s="3"/>
      <c r="Q714" s="3"/>
      <c r="R714" s="3"/>
      <c r="S714" s="7"/>
      <c r="T714" s="7"/>
      <c r="U714" s="7"/>
      <c r="V714" s="30" t="s">
        <v>892</v>
      </c>
      <c r="W714" s="31" t="s">
        <v>891</v>
      </c>
      <c r="Y714" s="1"/>
      <c r="Z714" s="1"/>
      <c r="AA714" s="1"/>
      <c r="AB714" s="1"/>
      <c r="AC714" s="1"/>
      <c r="AD714" s="1"/>
      <c r="AE714" s="1"/>
    </row>
    <row r="715" spans="1:31" s="9" customFormat="1" ht="15">
      <c r="A715" s="19"/>
      <c r="B715" s="19"/>
      <c r="C715" s="16"/>
      <c r="D715" s="16"/>
      <c r="E715" s="16"/>
      <c r="F715" s="16"/>
      <c r="G715" s="16"/>
      <c r="H715" s="16"/>
      <c r="I715" s="16"/>
      <c r="J715" s="16"/>
      <c r="K715" s="16"/>
      <c r="L715" s="16"/>
      <c r="M715" s="37"/>
      <c r="N715" s="37"/>
      <c r="O715" s="3"/>
      <c r="P715" s="3"/>
      <c r="Q715" s="3"/>
      <c r="R715" s="3"/>
      <c r="S715" s="7"/>
      <c r="T715" s="7"/>
      <c r="U715" s="7"/>
      <c r="V715" s="32" t="s">
        <v>893</v>
      </c>
      <c r="W715" s="33" t="s">
        <v>894</v>
      </c>
      <c r="Y715" s="1"/>
      <c r="Z715" s="1"/>
      <c r="AA715" s="1"/>
      <c r="AB715" s="1"/>
      <c r="AC715" s="1"/>
      <c r="AD715" s="1"/>
      <c r="AE715" s="1"/>
    </row>
    <row r="716" spans="1:31" s="9" customFormat="1" ht="15">
      <c r="A716" s="19"/>
      <c r="B716" s="19"/>
      <c r="C716" s="16"/>
      <c r="D716" s="16"/>
      <c r="E716" s="16"/>
      <c r="F716" s="16"/>
      <c r="G716" s="16"/>
      <c r="H716" s="16"/>
      <c r="I716" s="16"/>
      <c r="J716" s="16"/>
      <c r="K716" s="16"/>
      <c r="L716" s="16"/>
      <c r="M716" s="37"/>
      <c r="N716" s="37"/>
      <c r="O716" s="3"/>
      <c r="P716" s="3"/>
      <c r="Q716" s="3"/>
      <c r="R716" s="3"/>
      <c r="S716" s="7"/>
      <c r="T716" s="7"/>
      <c r="U716" s="7"/>
      <c r="V716" s="30" t="s">
        <v>895</v>
      </c>
      <c r="W716" s="31" t="s">
        <v>896</v>
      </c>
      <c r="Y716" s="1"/>
      <c r="Z716" s="1"/>
      <c r="AA716" s="1"/>
      <c r="AB716" s="1"/>
      <c r="AC716" s="1"/>
      <c r="AD716" s="1"/>
      <c r="AE716" s="1"/>
    </row>
    <row r="717" spans="1:31" s="9" customFormat="1" ht="15">
      <c r="A717" s="19"/>
      <c r="B717" s="19"/>
      <c r="C717" s="16"/>
      <c r="D717" s="16"/>
      <c r="E717" s="16"/>
      <c r="F717" s="16"/>
      <c r="G717" s="16"/>
      <c r="H717" s="16"/>
      <c r="I717" s="16"/>
      <c r="J717" s="16"/>
      <c r="K717" s="16"/>
      <c r="L717" s="16"/>
      <c r="M717" s="37"/>
      <c r="N717" s="37"/>
      <c r="O717" s="3"/>
      <c r="P717" s="3"/>
      <c r="Q717" s="3"/>
      <c r="R717" s="3"/>
      <c r="S717" s="7"/>
      <c r="T717" s="7"/>
      <c r="U717" s="7"/>
      <c r="V717" s="32" t="s">
        <v>897</v>
      </c>
      <c r="W717" s="33" t="s">
        <v>1898</v>
      </c>
      <c r="Y717" s="1"/>
      <c r="Z717" s="1"/>
      <c r="AA717" s="1"/>
      <c r="AB717" s="1"/>
      <c r="AC717" s="1"/>
      <c r="AD717" s="1"/>
      <c r="AE717" s="1"/>
    </row>
    <row r="718" spans="1:31" s="9" customFormat="1" ht="15">
      <c r="A718" s="19"/>
      <c r="B718" s="19"/>
      <c r="C718" s="16"/>
      <c r="D718" s="16"/>
      <c r="E718" s="16"/>
      <c r="F718" s="16"/>
      <c r="G718" s="16"/>
      <c r="H718" s="16"/>
      <c r="I718" s="16"/>
      <c r="J718" s="16"/>
      <c r="K718" s="16"/>
      <c r="L718" s="16"/>
      <c r="M718" s="37"/>
      <c r="N718" s="37"/>
      <c r="O718" s="3"/>
      <c r="P718" s="3"/>
      <c r="Q718" s="3"/>
      <c r="R718" s="3"/>
      <c r="S718" s="7"/>
      <c r="T718" s="7"/>
      <c r="U718" s="7"/>
      <c r="V718" s="30" t="s">
        <v>898</v>
      </c>
      <c r="W718" s="31" t="s">
        <v>899</v>
      </c>
      <c r="Y718" s="1"/>
      <c r="Z718" s="1"/>
      <c r="AA718" s="1"/>
      <c r="AB718" s="1"/>
      <c r="AC718" s="1"/>
      <c r="AD718" s="1"/>
      <c r="AE718" s="1"/>
    </row>
    <row r="719" spans="1:31" s="9" customFormat="1" ht="15">
      <c r="A719" s="19"/>
      <c r="B719" s="19"/>
      <c r="C719" s="16"/>
      <c r="D719" s="16"/>
      <c r="E719" s="16"/>
      <c r="F719" s="16"/>
      <c r="G719" s="16"/>
      <c r="H719" s="16"/>
      <c r="I719" s="16"/>
      <c r="J719" s="16"/>
      <c r="K719" s="16"/>
      <c r="L719" s="16"/>
      <c r="M719" s="37"/>
      <c r="N719" s="37"/>
      <c r="O719" s="3"/>
      <c r="P719" s="3"/>
      <c r="Q719" s="3"/>
      <c r="R719" s="3"/>
      <c r="S719" s="7"/>
      <c r="T719" s="7"/>
      <c r="U719" s="7"/>
      <c r="V719" s="32" t="s">
        <v>900</v>
      </c>
      <c r="W719" s="33" t="s">
        <v>901</v>
      </c>
      <c r="Y719" s="1"/>
      <c r="Z719" s="1"/>
      <c r="AA719" s="1"/>
      <c r="AB719" s="1"/>
      <c r="AC719" s="1"/>
      <c r="AD719" s="1"/>
      <c r="AE719" s="1"/>
    </row>
    <row r="720" spans="1:31" s="9" customFormat="1" ht="15">
      <c r="A720" s="19"/>
      <c r="B720" s="19"/>
      <c r="C720" s="16"/>
      <c r="D720" s="16"/>
      <c r="E720" s="16"/>
      <c r="F720" s="16"/>
      <c r="G720" s="16"/>
      <c r="H720" s="16"/>
      <c r="I720" s="16"/>
      <c r="J720" s="16"/>
      <c r="K720" s="16"/>
      <c r="L720" s="16"/>
      <c r="M720" s="37"/>
      <c r="N720" s="37"/>
      <c r="O720" s="3"/>
      <c r="P720" s="3"/>
      <c r="Q720" s="3"/>
      <c r="R720" s="3"/>
      <c r="S720" s="7"/>
      <c r="T720" s="7"/>
      <c r="U720" s="7"/>
      <c r="V720" s="30" t="s">
        <v>1695</v>
      </c>
      <c r="W720" s="31" t="s">
        <v>1499</v>
      </c>
      <c r="Y720" s="1"/>
      <c r="Z720" s="1"/>
      <c r="AA720" s="1"/>
      <c r="AB720" s="1"/>
      <c r="AC720" s="1"/>
      <c r="AD720" s="1"/>
      <c r="AE720" s="1"/>
    </row>
    <row r="721" spans="1:31" s="9" customFormat="1" ht="15">
      <c r="A721" s="19"/>
      <c r="B721" s="19"/>
      <c r="C721" s="16"/>
      <c r="D721" s="16"/>
      <c r="E721" s="16"/>
      <c r="F721" s="16"/>
      <c r="G721" s="16"/>
      <c r="H721" s="16"/>
      <c r="I721" s="16"/>
      <c r="J721" s="16"/>
      <c r="K721" s="16"/>
      <c r="L721" s="16"/>
      <c r="M721" s="37"/>
      <c r="N721" s="37"/>
      <c r="O721" s="3"/>
      <c r="P721" s="3"/>
      <c r="Q721" s="3"/>
      <c r="R721" s="3"/>
      <c r="S721" s="7"/>
      <c r="T721" s="7"/>
      <c r="U721" s="7"/>
      <c r="V721" s="32" t="s">
        <v>902</v>
      </c>
      <c r="W721" s="33" t="s">
        <v>903</v>
      </c>
      <c r="Y721" s="1"/>
      <c r="Z721" s="1"/>
      <c r="AA721" s="1"/>
      <c r="AB721" s="1"/>
      <c r="AC721" s="1"/>
      <c r="AD721" s="1"/>
      <c r="AE721" s="1"/>
    </row>
    <row r="722" spans="1:31" s="9" customFormat="1" ht="15">
      <c r="A722" s="19"/>
      <c r="B722" s="19"/>
      <c r="C722" s="16"/>
      <c r="D722" s="16"/>
      <c r="E722" s="16"/>
      <c r="F722" s="16"/>
      <c r="G722" s="16"/>
      <c r="H722" s="16"/>
      <c r="I722" s="16"/>
      <c r="J722" s="16"/>
      <c r="K722" s="16"/>
      <c r="L722" s="16"/>
      <c r="M722" s="37"/>
      <c r="N722" s="37"/>
      <c r="O722" s="3"/>
      <c r="P722" s="3"/>
      <c r="Q722" s="3"/>
      <c r="R722" s="3"/>
      <c r="S722" s="7"/>
      <c r="T722" s="7"/>
      <c r="U722" s="7"/>
      <c r="V722" s="30" t="s">
        <v>904</v>
      </c>
      <c r="W722" s="31" t="s">
        <v>1899</v>
      </c>
      <c r="Y722" s="1"/>
      <c r="Z722" s="1"/>
      <c r="AA722" s="1"/>
      <c r="AB722" s="1"/>
      <c r="AC722" s="1"/>
      <c r="AD722" s="1"/>
      <c r="AE722" s="1"/>
    </row>
    <row r="723" spans="1:31" s="9" customFormat="1" ht="15">
      <c r="A723" s="19"/>
      <c r="B723" s="19"/>
      <c r="C723" s="16"/>
      <c r="D723" s="16"/>
      <c r="E723" s="16"/>
      <c r="F723" s="16"/>
      <c r="G723" s="16"/>
      <c r="H723" s="16"/>
      <c r="I723" s="16"/>
      <c r="J723" s="16"/>
      <c r="K723" s="16"/>
      <c r="L723" s="16"/>
      <c r="M723" s="37"/>
      <c r="N723" s="37"/>
      <c r="O723" s="3"/>
      <c r="P723" s="3"/>
      <c r="Q723" s="3"/>
      <c r="R723" s="3"/>
      <c r="S723" s="7"/>
      <c r="T723" s="7"/>
      <c r="U723" s="7"/>
      <c r="V723" s="32" t="s">
        <v>905</v>
      </c>
      <c r="W723" s="33" t="s">
        <v>906</v>
      </c>
      <c r="Y723" s="1"/>
      <c r="Z723" s="1"/>
      <c r="AA723" s="1"/>
      <c r="AB723" s="1"/>
      <c r="AC723" s="1"/>
      <c r="AD723" s="1"/>
      <c r="AE723" s="1"/>
    </row>
    <row r="724" spans="1:31" s="9" customFormat="1" ht="15">
      <c r="A724" s="19"/>
      <c r="B724" s="19"/>
      <c r="C724" s="16"/>
      <c r="D724" s="16"/>
      <c r="E724" s="16"/>
      <c r="F724" s="16"/>
      <c r="G724" s="16"/>
      <c r="H724" s="16"/>
      <c r="I724" s="16"/>
      <c r="J724" s="16"/>
      <c r="K724" s="16"/>
      <c r="L724" s="16"/>
      <c r="M724" s="37"/>
      <c r="N724" s="37"/>
      <c r="O724" s="3"/>
      <c r="P724" s="3"/>
      <c r="Q724" s="3"/>
      <c r="R724" s="3"/>
      <c r="S724" s="7"/>
      <c r="T724" s="7"/>
      <c r="U724" s="7"/>
      <c r="V724" s="30" t="s">
        <v>907</v>
      </c>
      <c r="W724" s="31" t="s">
        <v>908</v>
      </c>
      <c r="Y724" s="1"/>
      <c r="Z724" s="1"/>
      <c r="AA724" s="1"/>
      <c r="AB724" s="1"/>
      <c r="AC724" s="1"/>
      <c r="AD724" s="1"/>
      <c r="AE724" s="1"/>
    </row>
    <row r="725" spans="1:31" s="9" customFormat="1" ht="15">
      <c r="A725" s="19"/>
      <c r="B725" s="19"/>
      <c r="C725" s="16"/>
      <c r="D725" s="16"/>
      <c r="E725" s="16"/>
      <c r="F725" s="16"/>
      <c r="G725" s="16"/>
      <c r="H725" s="16"/>
      <c r="I725" s="16"/>
      <c r="J725" s="16"/>
      <c r="K725" s="16"/>
      <c r="L725" s="16"/>
      <c r="M725" s="37"/>
      <c r="N725" s="37"/>
      <c r="O725" s="3"/>
      <c r="P725" s="3"/>
      <c r="Q725" s="3"/>
      <c r="R725" s="3"/>
      <c r="S725" s="7"/>
      <c r="T725" s="7"/>
      <c r="U725" s="7"/>
      <c r="V725" s="32" t="s">
        <v>909</v>
      </c>
      <c r="W725" s="33" t="s">
        <v>910</v>
      </c>
      <c r="Y725" s="1"/>
      <c r="Z725" s="1"/>
      <c r="AA725" s="1"/>
      <c r="AB725" s="1"/>
      <c r="AC725" s="1"/>
      <c r="AD725" s="1"/>
      <c r="AE725" s="1"/>
    </row>
    <row r="726" spans="1:31" s="9" customFormat="1" ht="15">
      <c r="A726" s="19"/>
      <c r="B726" s="19"/>
      <c r="C726" s="16"/>
      <c r="D726" s="16"/>
      <c r="E726" s="16"/>
      <c r="F726" s="16"/>
      <c r="G726" s="16"/>
      <c r="H726" s="16"/>
      <c r="I726" s="16"/>
      <c r="J726" s="16"/>
      <c r="K726" s="16"/>
      <c r="L726" s="16"/>
      <c r="M726" s="37"/>
      <c r="N726" s="37"/>
      <c r="O726" s="3"/>
      <c r="P726" s="3"/>
      <c r="Q726" s="3"/>
      <c r="R726" s="3"/>
      <c r="S726" s="7"/>
      <c r="T726" s="7"/>
      <c r="U726" s="7"/>
      <c r="V726" s="30" t="s">
        <v>1696</v>
      </c>
      <c r="W726" s="31" t="s">
        <v>1500</v>
      </c>
      <c r="Y726" s="1"/>
      <c r="Z726" s="1"/>
      <c r="AA726" s="1"/>
      <c r="AB726" s="1"/>
      <c r="AC726" s="1"/>
      <c r="AD726" s="1"/>
      <c r="AE726" s="1"/>
    </row>
    <row r="727" spans="1:31" s="9" customFormat="1" ht="15">
      <c r="A727" s="19"/>
      <c r="B727" s="19"/>
      <c r="C727" s="16"/>
      <c r="D727" s="16"/>
      <c r="E727" s="16"/>
      <c r="F727" s="16"/>
      <c r="G727" s="16"/>
      <c r="H727" s="16"/>
      <c r="I727" s="16"/>
      <c r="J727" s="16"/>
      <c r="K727" s="16"/>
      <c r="L727" s="16"/>
      <c r="M727" s="37"/>
      <c r="N727" s="37"/>
      <c r="O727" s="3"/>
      <c r="P727" s="3"/>
      <c r="Q727" s="3"/>
      <c r="R727" s="3"/>
      <c r="S727" s="7"/>
      <c r="T727" s="7"/>
      <c r="U727" s="7"/>
      <c r="V727" s="32" t="s">
        <v>911</v>
      </c>
      <c r="W727" s="33" t="s">
        <v>912</v>
      </c>
      <c r="Y727" s="1"/>
      <c r="Z727" s="1"/>
      <c r="AA727" s="1"/>
      <c r="AB727" s="1"/>
      <c r="AC727" s="1"/>
      <c r="AD727" s="1"/>
      <c r="AE727" s="1"/>
    </row>
    <row r="728" spans="1:31" s="9" customFormat="1" ht="15">
      <c r="A728" s="19"/>
      <c r="B728" s="19"/>
      <c r="C728" s="16"/>
      <c r="D728" s="16"/>
      <c r="E728" s="16"/>
      <c r="F728" s="16"/>
      <c r="G728" s="16"/>
      <c r="H728" s="16"/>
      <c r="I728" s="16"/>
      <c r="J728" s="16"/>
      <c r="K728" s="16"/>
      <c r="L728" s="16"/>
      <c r="M728" s="37"/>
      <c r="N728" s="37"/>
      <c r="O728" s="3"/>
      <c r="P728" s="3"/>
      <c r="Q728" s="3"/>
      <c r="R728" s="3"/>
      <c r="S728" s="7"/>
      <c r="T728" s="7"/>
      <c r="U728" s="7"/>
      <c r="V728" s="30" t="s">
        <v>913</v>
      </c>
      <c r="W728" s="31" t="s">
        <v>914</v>
      </c>
      <c r="Y728" s="1"/>
      <c r="Z728" s="1"/>
      <c r="AA728" s="1"/>
      <c r="AB728" s="1"/>
      <c r="AC728" s="1"/>
      <c r="AD728" s="1"/>
      <c r="AE728" s="1"/>
    </row>
    <row r="729" spans="1:31" s="9" customFormat="1" ht="15">
      <c r="A729" s="19"/>
      <c r="B729" s="19"/>
      <c r="C729" s="16"/>
      <c r="D729" s="16"/>
      <c r="E729" s="16"/>
      <c r="F729" s="16"/>
      <c r="G729" s="16"/>
      <c r="H729" s="16"/>
      <c r="I729" s="16"/>
      <c r="J729" s="16"/>
      <c r="K729" s="16"/>
      <c r="L729" s="16"/>
      <c r="M729" s="37"/>
      <c r="N729" s="37"/>
      <c r="O729" s="3"/>
      <c r="P729" s="3"/>
      <c r="Q729" s="3"/>
      <c r="R729" s="3"/>
      <c r="S729" s="7"/>
      <c r="T729" s="7"/>
      <c r="U729" s="7"/>
      <c r="V729" s="32" t="s">
        <v>915</v>
      </c>
      <c r="W729" s="33" t="s">
        <v>1501</v>
      </c>
      <c r="Y729" s="1"/>
      <c r="Z729" s="1"/>
      <c r="AA729" s="1"/>
      <c r="AB729" s="1"/>
      <c r="AC729" s="1"/>
      <c r="AD729" s="1"/>
      <c r="AE729" s="1"/>
    </row>
    <row r="730" spans="1:31" s="9" customFormat="1" ht="15">
      <c r="A730" s="19"/>
      <c r="B730" s="19"/>
      <c r="C730" s="16"/>
      <c r="D730" s="16"/>
      <c r="E730" s="16"/>
      <c r="F730" s="16"/>
      <c r="G730" s="16"/>
      <c r="H730" s="16"/>
      <c r="I730" s="16"/>
      <c r="J730" s="16"/>
      <c r="K730" s="16"/>
      <c r="L730" s="16"/>
      <c r="M730" s="37"/>
      <c r="N730" s="37"/>
      <c r="O730" s="3"/>
      <c r="P730" s="3"/>
      <c r="Q730" s="3"/>
      <c r="R730" s="3"/>
      <c r="S730" s="7"/>
      <c r="T730" s="7"/>
      <c r="U730" s="7"/>
      <c r="V730" s="30" t="s">
        <v>916</v>
      </c>
      <c r="W730" s="31" t="s">
        <v>917</v>
      </c>
      <c r="Y730" s="1"/>
      <c r="Z730" s="1"/>
      <c r="AA730" s="1"/>
      <c r="AB730" s="1"/>
      <c r="AC730" s="1"/>
      <c r="AD730" s="1"/>
      <c r="AE730" s="1"/>
    </row>
    <row r="731" spans="1:31" s="9" customFormat="1" ht="15">
      <c r="A731" s="19"/>
      <c r="B731" s="19"/>
      <c r="C731" s="16"/>
      <c r="D731" s="16"/>
      <c r="E731" s="16"/>
      <c r="F731" s="16"/>
      <c r="G731" s="16"/>
      <c r="H731" s="16"/>
      <c r="I731" s="16"/>
      <c r="J731" s="16"/>
      <c r="K731" s="16"/>
      <c r="L731" s="16"/>
      <c r="M731" s="37"/>
      <c r="N731" s="37"/>
      <c r="O731" s="3"/>
      <c r="P731" s="3"/>
      <c r="Q731" s="3"/>
      <c r="R731" s="3"/>
      <c r="S731" s="7"/>
      <c r="T731" s="7"/>
      <c r="U731" s="7"/>
      <c r="V731" s="32" t="s">
        <v>918</v>
      </c>
      <c r="W731" s="33" t="s">
        <v>1900</v>
      </c>
      <c r="Y731" s="1"/>
      <c r="Z731" s="1"/>
      <c r="AA731" s="1"/>
      <c r="AB731" s="1"/>
      <c r="AC731" s="1"/>
      <c r="AD731" s="1"/>
      <c r="AE731" s="1"/>
    </row>
    <row r="732" spans="1:31" s="9" customFormat="1" ht="15">
      <c r="A732" s="19"/>
      <c r="B732" s="19"/>
      <c r="C732" s="16"/>
      <c r="D732" s="16"/>
      <c r="E732" s="16"/>
      <c r="F732" s="16"/>
      <c r="G732" s="16"/>
      <c r="H732" s="16"/>
      <c r="I732" s="16"/>
      <c r="J732" s="16"/>
      <c r="K732" s="16"/>
      <c r="L732" s="16"/>
      <c r="M732" s="37"/>
      <c r="N732" s="37"/>
      <c r="O732" s="3"/>
      <c r="P732" s="3"/>
      <c r="Q732" s="3"/>
      <c r="R732" s="3"/>
      <c r="S732" s="7"/>
      <c r="T732" s="7"/>
      <c r="U732" s="7"/>
      <c r="V732" s="30" t="s">
        <v>919</v>
      </c>
      <c r="W732" s="31" t="s">
        <v>920</v>
      </c>
      <c r="Y732" s="1"/>
      <c r="Z732" s="1"/>
      <c r="AA732" s="1"/>
      <c r="AB732" s="1"/>
      <c r="AC732" s="1"/>
      <c r="AD732" s="1"/>
      <c r="AE732" s="1"/>
    </row>
    <row r="733" spans="1:31" s="9" customFormat="1" ht="15">
      <c r="A733" s="19"/>
      <c r="B733" s="19"/>
      <c r="C733" s="16"/>
      <c r="D733" s="16"/>
      <c r="E733" s="16"/>
      <c r="F733" s="16"/>
      <c r="G733" s="16"/>
      <c r="H733" s="16"/>
      <c r="I733" s="16"/>
      <c r="J733" s="16"/>
      <c r="K733" s="16"/>
      <c r="L733" s="16"/>
      <c r="M733" s="37"/>
      <c r="N733" s="37"/>
      <c r="O733" s="3"/>
      <c r="P733" s="3"/>
      <c r="Q733" s="3"/>
      <c r="R733" s="3"/>
      <c r="S733" s="7"/>
      <c r="T733" s="7"/>
      <c r="U733" s="7"/>
      <c r="V733" s="32" t="s">
        <v>921</v>
      </c>
      <c r="W733" s="33" t="s">
        <v>1901</v>
      </c>
      <c r="Y733" s="1"/>
      <c r="Z733" s="1"/>
      <c r="AA733" s="1"/>
      <c r="AB733" s="1"/>
      <c r="AC733" s="1"/>
      <c r="AD733" s="1"/>
      <c r="AE733" s="1"/>
    </row>
    <row r="734" spans="1:31" s="9" customFormat="1" ht="15">
      <c r="A734" s="19"/>
      <c r="B734" s="19"/>
      <c r="C734" s="16"/>
      <c r="D734" s="16"/>
      <c r="E734" s="16"/>
      <c r="F734" s="16"/>
      <c r="G734" s="16"/>
      <c r="H734" s="16"/>
      <c r="I734" s="16"/>
      <c r="J734" s="16"/>
      <c r="K734" s="16"/>
      <c r="L734" s="16"/>
      <c r="M734" s="37"/>
      <c r="N734" s="37"/>
      <c r="O734" s="3"/>
      <c r="P734" s="3"/>
      <c r="Q734" s="3"/>
      <c r="R734" s="3"/>
      <c r="S734" s="7"/>
      <c r="T734" s="7"/>
      <c r="U734" s="7"/>
      <c r="V734" s="30" t="s">
        <v>922</v>
      </c>
      <c r="W734" s="31" t="s">
        <v>923</v>
      </c>
      <c r="Y734" s="1"/>
      <c r="Z734" s="1"/>
      <c r="AA734" s="1"/>
      <c r="AB734" s="1"/>
      <c r="AC734" s="1"/>
      <c r="AD734" s="1"/>
      <c r="AE734" s="1"/>
    </row>
    <row r="735" spans="1:31" s="9" customFormat="1" ht="15">
      <c r="A735" s="19"/>
      <c r="B735" s="19"/>
      <c r="C735" s="16"/>
      <c r="D735" s="16"/>
      <c r="E735" s="16"/>
      <c r="F735" s="16"/>
      <c r="G735" s="16"/>
      <c r="H735" s="16"/>
      <c r="I735" s="16"/>
      <c r="J735" s="16"/>
      <c r="K735" s="16"/>
      <c r="L735" s="16"/>
      <c r="M735" s="37"/>
      <c r="N735" s="37"/>
      <c r="O735" s="3"/>
      <c r="P735" s="3"/>
      <c r="Q735" s="3"/>
      <c r="R735" s="3"/>
      <c r="S735" s="7"/>
      <c r="T735" s="7"/>
      <c r="U735" s="7"/>
      <c r="V735" s="32" t="s">
        <v>1697</v>
      </c>
      <c r="W735" s="33" t="s">
        <v>923</v>
      </c>
      <c r="Y735" s="1"/>
      <c r="Z735" s="1"/>
      <c r="AA735" s="1"/>
      <c r="AB735" s="1"/>
      <c r="AC735" s="1"/>
      <c r="AD735" s="1"/>
      <c r="AE735" s="1"/>
    </row>
    <row r="736" spans="1:31" s="9" customFormat="1" ht="15">
      <c r="A736" s="19"/>
      <c r="B736" s="19"/>
      <c r="C736" s="16"/>
      <c r="D736" s="16"/>
      <c r="E736" s="16"/>
      <c r="F736" s="16"/>
      <c r="G736" s="16"/>
      <c r="H736" s="16"/>
      <c r="I736" s="16"/>
      <c r="J736" s="16"/>
      <c r="K736" s="16"/>
      <c r="L736" s="16"/>
      <c r="M736" s="37"/>
      <c r="N736" s="37"/>
      <c r="O736" s="3"/>
      <c r="P736" s="3"/>
      <c r="Q736" s="3"/>
      <c r="R736" s="3"/>
      <c r="S736" s="7"/>
      <c r="T736" s="7"/>
      <c r="U736" s="7"/>
      <c r="V736" s="30" t="s">
        <v>1698</v>
      </c>
      <c r="W736" s="31" t="s">
        <v>923</v>
      </c>
      <c r="Y736" s="1"/>
      <c r="Z736" s="1"/>
      <c r="AA736" s="1"/>
      <c r="AB736" s="1"/>
      <c r="AC736" s="1"/>
      <c r="AD736" s="1"/>
      <c r="AE736" s="1"/>
    </row>
    <row r="737" spans="1:31" s="9" customFormat="1" ht="15">
      <c r="A737" s="19"/>
      <c r="B737" s="19"/>
      <c r="C737" s="16"/>
      <c r="D737" s="16"/>
      <c r="E737" s="16"/>
      <c r="F737" s="16"/>
      <c r="G737" s="16"/>
      <c r="H737" s="16"/>
      <c r="I737" s="16"/>
      <c r="J737" s="16"/>
      <c r="K737" s="16"/>
      <c r="L737" s="16"/>
      <c r="M737" s="37"/>
      <c r="N737" s="37"/>
      <c r="O737" s="3"/>
      <c r="P737" s="3"/>
      <c r="Q737" s="3"/>
      <c r="R737" s="3"/>
      <c r="S737" s="7"/>
      <c r="T737" s="7"/>
      <c r="U737" s="7"/>
      <c r="V737" s="32" t="s">
        <v>1699</v>
      </c>
      <c r="W737" s="33" t="s">
        <v>923</v>
      </c>
      <c r="Y737" s="1"/>
      <c r="Z737" s="1"/>
      <c r="AA737" s="1"/>
      <c r="AB737" s="1"/>
      <c r="AC737" s="1"/>
      <c r="AD737" s="1"/>
      <c r="AE737" s="1"/>
    </row>
    <row r="738" spans="1:31" s="9" customFormat="1" ht="15">
      <c r="A738" s="19"/>
      <c r="B738" s="19"/>
      <c r="C738" s="16"/>
      <c r="D738" s="16"/>
      <c r="E738" s="16"/>
      <c r="F738" s="16"/>
      <c r="G738" s="16"/>
      <c r="H738" s="16"/>
      <c r="I738" s="16"/>
      <c r="J738" s="16"/>
      <c r="K738" s="16"/>
      <c r="L738" s="16"/>
      <c r="M738" s="37"/>
      <c r="N738" s="37"/>
      <c r="O738" s="3"/>
      <c r="P738" s="3"/>
      <c r="Q738" s="3"/>
      <c r="R738" s="3"/>
      <c r="S738" s="7"/>
      <c r="T738" s="7"/>
      <c r="U738" s="7"/>
      <c r="V738" s="30" t="s">
        <v>1700</v>
      </c>
      <c r="W738" s="31" t="s">
        <v>923</v>
      </c>
      <c r="Y738" s="1"/>
      <c r="Z738" s="1"/>
      <c r="AA738" s="1"/>
      <c r="AB738" s="1"/>
      <c r="AC738" s="1"/>
      <c r="AD738" s="1"/>
      <c r="AE738" s="1"/>
    </row>
    <row r="739" spans="1:31" s="9" customFormat="1" ht="15">
      <c r="A739" s="19"/>
      <c r="B739" s="19"/>
      <c r="C739" s="16"/>
      <c r="D739" s="16"/>
      <c r="E739" s="16"/>
      <c r="F739" s="16"/>
      <c r="G739" s="16"/>
      <c r="H739" s="16"/>
      <c r="I739" s="16"/>
      <c r="J739" s="16"/>
      <c r="K739" s="16"/>
      <c r="L739" s="16"/>
      <c r="M739" s="37"/>
      <c r="N739" s="37"/>
      <c r="O739" s="3"/>
      <c r="P739" s="3"/>
      <c r="Q739" s="3"/>
      <c r="R739" s="3"/>
      <c r="S739" s="7"/>
      <c r="T739" s="7"/>
      <c r="U739" s="7"/>
      <c r="V739" s="32" t="s">
        <v>1701</v>
      </c>
      <c r="W739" s="33" t="s">
        <v>923</v>
      </c>
      <c r="Y739" s="1"/>
      <c r="Z739" s="1"/>
      <c r="AA739" s="1"/>
      <c r="AB739" s="1"/>
      <c r="AC739" s="1"/>
      <c r="AD739" s="1"/>
      <c r="AE739" s="1"/>
    </row>
    <row r="740" spans="1:31" s="9" customFormat="1" ht="15">
      <c r="A740" s="19"/>
      <c r="B740" s="19"/>
      <c r="C740" s="16"/>
      <c r="D740" s="16"/>
      <c r="E740" s="16"/>
      <c r="F740" s="16"/>
      <c r="G740" s="16"/>
      <c r="H740" s="16"/>
      <c r="I740" s="16"/>
      <c r="J740" s="16"/>
      <c r="K740" s="16"/>
      <c r="L740" s="16"/>
      <c r="M740" s="37"/>
      <c r="N740" s="37"/>
      <c r="O740" s="3"/>
      <c r="P740" s="3"/>
      <c r="Q740" s="3"/>
      <c r="R740" s="3"/>
      <c r="S740" s="7"/>
      <c r="T740" s="7"/>
      <c r="U740" s="7"/>
      <c r="V740" s="30" t="s">
        <v>1702</v>
      </c>
      <c r="W740" s="31" t="s">
        <v>923</v>
      </c>
      <c r="Y740" s="1"/>
      <c r="Z740" s="1"/>
      <c r="AA740" s="1"/>
      <c r="AB740" s="1"/>
      <c r="AC740" s="1"/>
      <c r="AD740" s="1"/>
      <c r="AE740" s="1"/>
    </row>
    <row r="741" spans="1:31" s="9" customFormat="1" ht="15">
      <c r="A741" s="19"/>
      <c r="B741" s="19"/>
      <c r="C741" s="16"/>
      <c r="D741" s="16"/>
      <c r="E741" s="16"/>
      <c r="F741" s="16"/>
      <c r="G741" s="16"/>
      <c r="H741" s="16"/>
      <c r="I741" s="16"/>
      <c r="J741" s="16"/>
      <c r="K741" s="16"/>
      <c r="L741" s="16"/>
      <c r="M741" s="37"/>
      <c r="N741" s="37"/>
      <c r="O741" s="3"/>
      <c r="P741" s="3"/>
      <c r="Q741" s="3"/>
      <c r="R741" s="3"/>
      <c r="S741" s="7"/>
      <c r="T741" s="7"/>
      <c r="U741" s="7"/>
      <c r="V741" s="32" t="s">
        <v>924</v>
      </c>
      <c r="W741" s="33" t="s">
        <v>1502</v>
      </c>
      <c r="Y741" s="1"/>
      <c r="Z741" s="1"/>
      <c r="AA741" s="1"/>
      <c r="AB741" s="1"/>
      <c r="AC741" s="1"/>
      <c r="AD741" s="1"/>
      <c r="AE741" s="1"/>
    </row>
    <row r="742" spans="1:31" s="9" customFormat="1" ht="15">
      <c r="A742" s="19"/>
      <c r="B742" s="19"/>
      <c r="C742" s="16"/>
      <c r="D742" s="16"/>
      <c r="E742" s="16"/>
      <c r="F742" s="16"/>
      <c r="G742" s="16"/>
      <c r="H742" s="16"/>
      <c r="I742" s="16"/>
      <c r="J742" s="16"/>
      <c r="K742" s="16"/>
      <c r="L742" s="16"/>
      <c r="M742" s="37"/>
      <c r="N742" s="37"/>
      <c r="O742" s="3"/>
      <c r="P742" s="3"/>
      <c r="Q742" s="3"/>
      <c r="R742" s="3"/>
      <c r="S742" s="7"/>
      <c r="T742" s="7"/>
      <c r="U742" s="7"/>
      <c r="V742" s="30" t="s">
        <v>925</v>
      </c>
      <c r="W742" s="31" t="s">
        <v>926</v>
      </c>
      <c r="Y742" s="1"/>
      <c r="Z742" s="1"/>
      <c r="AA742" s="1"/>
      <c r="AB742" s="1"/>
      <c r="AC742" s="1"/>
      <c r="AD742" s="1"/>
      <c r="AE742" s="1"/>
    </row>
    <row r="743" spans="1:31" s="9" customFormat="1" ht="15">
      <c r="A743" s="19"/>
      <c r="B743" s="19"/>
      <c r="C743" s="16"/>
      <c r="D743" s="16"/>
      <c r="E743" s="16"/>
      <c r="F743" s="16"/>
      <c r="G743" s="16"/>
      <c r="H743" s="16"/>
      <c r="I743" s="16"/>
      <c r="J743" s="16"/>
      <c r="K743" s="16"/>
      <c r="L743" s="16"/>
      <c r="M743" s="37"/>
      <c r="N743" s="37"/>
      <c r="O743" s="3"/>
      <c r="P743" s="3"/>
      <c r="Q743" s="3"/>
      <c r="R743" s="3"/>
      <c r="S743" s="7"/>
      <c r="T743" s="7"/>
      <c r="U743" s="7"/>
      <c r="V743" s="32" t="s">
        <v>927</v>
      </c>
      <c r="W743" s="33" t="s">
        <v>928</v>
      </c>
      <c r="Y743" s="1"/>
      <c r="Z743" s="1"/>
      <c r="AA743" s="1"/>
      <c r="AB743" s="1"/>
      <c r="AC743" s="1"/>
      <c r="AD743" s="1"/>
      <c r="AE743" s="1"/>
    </row>
    <row r="744" spans="1:31" s="9" customFormat="1" ht="15">
      <c r="A744" s="19"/>
      <c r="B744" s="19"/>
      <c r="C744" s="16"/>
      <c r="D744" s="16"/>
      <c r="E744" s="16"/>
      <c r="F744" s="16"/>
      <c r="G744" s="16"/>
      <c r="H744" s="16"/>
      <c r="I744" s="16"/>
      <c r="J744" s="16"/>
      <c r="K744" s="16"/>
      <c r="L744" s="16"/>
      <c r="M744" s="37"/>
      <c r="N744" s="37"/>
      <c r="O744" s="3"/>
      <c r="P744" s="3"/>
      <c r="Q744" s="3"/>
      <c r="R744" s="3"/>
      <c r="S744" s="7"/>
      <c r="T744" s="7"/>
      <c r="U744" s="7"/>
      <c r="V744" s="30" t="s">
        <v>929</v>
      </c>
      <c r="W744" s="31" t="s">
        <v>930</v>
      </c>
      <c r="Y744" s="1"/>
      <c r="Z744" s="1"/>
      <c r="AA744" s="1"/>
      <c r="AB744" s="1"/>
      <c r="AC744" s="1"/>
      <c r="AD744" s="1"/>
      <c r="AE744" s="1"/>
    </row>
    <row r="745" spans="1:31" s="9" customFormat="1" ht="15">
      <c r="A745" s="19"/>
      <c r="B745" s="19"/>
      <c r="C745" s="16"/>
      <c r="D745" s="16"/>
      <c r="E745" s="16"/>
      <c r="F745" s="16"/>
      <c r="G745" s="16"/>
      <c r="H745" s="16"/>
      <c r="I745" s="16"/>
      <c r="J745" s="16"/>
      <c r="K745" s="16"/>
      <c r="L745" s="16"/>
      <c r="M745" s="37"/>
      <c r="N745" s="37"/>
      <c r="O745" s="3"/>
      <c r="P745" s="3"/>
      <c r="Q745" s="3"/>
      <c r="R745" s="3"/>
      <c r="S745" s="7"/>
      <c r="T745" s="7"/>
      <c r="U745" s="7"/>
      <c r="V745" s="32" t="s">
        <v>931</v>
      </c>
      <c r="W745" s="33" t="s">
        <v>932</v>
      </c>
      <c r="Y745" s="1"/>
      <c r="Z745" s="1"/>
      <c r="AA745" s="1"/>
      <c r="AB745" s="1"/>
      <c r="AC745" s="1"/>
      <c r="AD745" s="1"/>
      <c r="AE745" s="1"/>
    </row>
    <row r="746" spans="1:31" s="9" customFormat="1" ht="15">
      <c r="A746" s="19"/>
      <c r="B746" s="19"/>
      <c r="C746" s="16"/>
      <c r="D746" s="16"/>
      <c r="E746" s="16"/>
      <c r="F746" s="16"/>
      <c r="G746" s="16"/>
      <c r="H746" s="16"/>
      <c r="I746" s="16"/>
      <c r="J746" s="16"/>
      <c r="K746" s="16"/>
      <c r="L746" s="16"/>
      <c r="M746" s="37"/>
      <c r="N746" s="37"/>
      <c r="O746" s="3"/>
      <c r="P746" s="3"/>
      <c r="Q746" s="3"/>
      <c r="R746" s="3"/>
      <c r="S746" s="7"/>
      <c r="T746" s="7"/>
      <c r="U746" s="7"/>
      <c r="V746" s="30" t="s">
        <v>933</v>
      </c>
      <c r="W746" s="31" t="s">
        <v>934</v>
      </c>
      <c r="Y746" s="1"/>
      <c r="Z746" s="1"/>
      <c r="AA746" s="1"/>
      <c r="AB746" s="1"/>
      <c r="AC746" s="1"/>
      <c r="AD746" s="1"/>
      <c r="AE746" s="1"/>
    </row>
    <row r="747" spans="1:31" s="9" customFormat="1" ht="15">
      <c r="A747" s="19"/>
      <c r="B747" s="19"/>
      <c r="C747" s="16"/>
      <c r="D747" s="16"/>
      <c r="E747" s="16"/>
      <c r="F747" s="16"/>
      <c r="G747" s="16"/>
      <c r="H747" s="16"/>
      <c r="I747" s="16"/>
      <c r="J747" s="16"/>
      <c r="K747" s="16"/>
      <c r="L747" s="16"/>
      <c r="M747" s="37"/>
      <c r="N747" s="37"/>
      <c r="O747" s="3"/>
      <c r="P747" s="3"/>
      <c r="Q747" s="3"/>
      <c r="R747" s="3"/>
      <c r="S747" s="7"/>
      <c r="T747" s="7"/>
      <c r="U747" s="7"/>
      <c r="V747" s="32" t="s">
        <v>935</v>
      </c>
      <c r="W747" s="33" t="s">
        <v>1503</v>
      </c>
      <c r="Y747" s="1"/>
      <c r="Z747" s="1"/>
      <c r="AA747" s="1"/>
      <c r="AB747" s="1"/>
      <c r="AC747" s="1"/>
      <c r="AD747" s="1"/>
      <c r="AE747" s="1"/>
    </row>
    <row r="748" spans="1:31" s="9" customFormat="1" ht="15">
      <c r="A748" s="19"/>
      <c r="B748" s="19"/>
      <c r="C748" s="16"/>
      <c r="D748" s="16"/>
      <c r="E748" s="16"/>
      <c r="F748" s="16"/>
      <c r="G748" s="16"/>
      <c r="H748" s="16"/>
      <c r="I748" s="16"/>
      <c r="J748" s="16"/>
      <c r="K748" s="16"/>
      <c r="L748" s="16"/>
      <c r="M748" s="37"/>
      <c r="N748" s="37"/>
      <c r="O748" s="3"/>
      <c r="P748" s="3"/>
      <c r="Q748" s="3"/>
      <c r="R748" s="3"/>
      <c r="S748" s="7"/>
      <c r="T748" s="7"/>
      <c r="U748" s="7"/>
      <c r="V748" s="30" t="s">
        <v>936</v>
      </c>
      <c r="W748" s="31" t="s">
        <v>937</v>
      </c>
      <c r="Y748" s="1"/>
      <c r="Z748" s="1"/>
      <c r="AA748" s="1"/>
      <c r="AB748" s="1"/>
      <c r="AC748" s="1"/>
      <c r="AD748" s="1"/>
      <c r="AE748" s="1"/>
    </row>
    <row r="749" spans="1:31" s="9" customFormat="1" ht="15">
      <c r="A749" s="19"/>
      <c r="B749" s="19"/>
      <c r="C749" s="16"/>
      <c r="D749" s="16"/>
      <c r="E749" s="16"/>
      <c r="F749" s="16"/>
      <c r="G749" s="16"/>
      <c r="H749" s="16"/>
      <c r="I749" s="16"/>
      <c r="J749" s="16"/>
      <c r="K749" s="16"/>
      <c r="L749" s="16"/>
      <c r="M749" s="37"/>
      <c r="N749" s="37"/>
      <c r="O749" s="3"/>
      <c r="P749" s="3"/>
      <c r="Q749" s="3"/>
      <c r="R749" s="3"/>
      <c r="S749" s="7"/>
      <c r="T749" s="7"/>
      <c r="U749" s="7"/>
      <c r="V749" s="32" t="s">
        <v>938</v>
      </c>
      <c r="W749" s="33" t="s">
        <v>939</v>
      </c>
      <c r="Y749" s="1"/>
      <c r="Z749" s="1"/>
      <c r="AA749" s="1"/>
      <c r="AB749" s="1"/>
      <c r="AC749" s="1"/>
      <c r="AD749" s="1"/>
      <c r="AE749" s="1"/>
    </row>
    <row r="750" spans="1:31" s="9" customFormat="1" ht="15">
      <c r="A750" s="19"/>
      <c r="B750" s="19"/>
      <c r="C750" s="16"/>
      <c r="D750" s="16"/>
      <c r="E750" s="16"/>
      <c r="F750" s="16"/>
      <c r="G750" s="16"/>
      <c r="H750" s="16"/>
      <c r="I750" s="16"/>
      <c r="J750" s="16"/>
      <c r="K750" s="16"/>
      <c r="L750" s="16"/>
      <c r="M750" s="37"/>
      <c r="N750" s="37"/>
      <c r="O750" s="3"/>
      <c r="P750" s="3"/>
      <c r="Q750" s="3"/>
      <c r="R750" s="3"/>
      <c r="S750" s="7"/>
      <c r="T750" s="7"/>
      <c r="U750" s="7"/>
      <c r="V750" s="30" t="s">
        <v>940</v>
      </c>
      <c r="W750" s="31" t="s">
        <v>1902</v>
      </c>
      <c r="Y750" s="1"/>
      <c r="Z750" s="1"/>
      <c r="AA750" s="1"/>
      <c r="AB750" s="1"/>
      <c r="AC750" s="1"/>
      <c r="AD750" s="1"/>
      <c r="AE750" s="1"/>
    </row>
    <row r="751" spans="1:31" s="9" customFormat="1" ht="15">
      <c r="A751" s="19"/>
      <c r="B751" s="19"/>
      <c r="C751" s="16"/>
      <c r="D751" s="16"/>
      <c r="E751" s="16"/>
      <c r="F751" s="16"/>
      <c r="G751" s="16"/>
      <c r="H751" s="16"/>
      <c r="I751" s="16"/>
      <c r="J751" s="16"/>
      <c r="K751" s="16"/>
      <c r="L751" s="16"/>
      <c r="M751" s="37"/>
      <c r="N751" s="37"/>
      <c r="O751" s="3"/>
      <c r="P751" s="3"/>
      <c r="Q751" s="3"/>
      <c r="R751" s="3"/>
      <c r="S751" s="7"/>
      <c r="T751" s="7"/>
      <c r="U751" s="7"/>
      <c r="V751" s="32" t="s">
        <v>941</v>
      </c>
      <c r="W751" s="33" t="s">
        <v>942</v>
      </c>
      <c r="Y751" s="1"/>
      <c r="Z751" s="1"/>
      <c r="AA751" s="1"/>
      <c r="AB751" s="1"/>
      <c r="AC751" s="1"/>
      <c r="AD751" s="1"/>
      <c r="AE751" s="1"/>
    </row>
    <row r="752" spans="1:31" s="9" customFormat="1" ht="15">
      <c r="A752" s="19"/>
      <c r="B752" s="19"/>
      <c r="C752" s="16"/>
      <c r="D752" s="16"/>
      <c r="E752" s="16"/>
      <c r="F752" s="16"/>
      <c r="G752" s="16"/>
      <c r="H752" s="16"/>
      <c r="I752" s="16"/>
      <c r="J752" s="16"/>
      <c r="K752" s="16"/>
      <c r="L752" s="16"/>
      <c r="M752" s="37"/>
      <c r="N752" s="37"/>
      <c r="O752" s="3"/>
      <c r="P752" s="3"/>
      <c r="Q752" s="3"/>
      <c r="R752" s="3"/>
      <c r="S752" s="7"/>
      <c r="T752" s="7"/>
      <c r="U752" s="7"/>
      <c r="V752" s="30" t="s">
        <v>943</v>
      </c>
      <c r="W752" s="31" t="s">
        <v>944</v>
      </c>
      <c r="Y752" s="1"/>
      <c r="Z752" s="1"/>
      <c r="AA752" s="1"/>
      <c r="AB752" s="1"/>
      <c r="AC752" s="1"/>
      <c r="AD752" s="1"/>
      <c r="AE752" s="1"/>
    </row>
    <row r="753" spans="1:31" s="9" customFormat="1" ht="15">
      <c r="A753" s="19"/>
      <c r="B753" s="19"/>
      <c r="C753" s="16"/>
      <c r="D753" s="16"/>
      <c r="E753" s="16"/>
      <c r="F753" s="16"/>
      <c r="G753" s="16"/>
      <c r="H753" s="16"/>
      <c r="I753" s="16"/>
      <c r="J753" s="16"/>
      <c r="K753" s="16"/>
      <c r="L753" s="16"/>
      <c r="M753" s="37"/>
      <c r="N753" s="37"/>
      <c r="O753" s="3"/>
      <c r="P753" s="3"/>
      <c r="Q753" s="3"/>
      <c r="R753" s="3"/>
      <c r="S753" s="7"/>
      <c r="T753" s="7"/>
      <c r="U753" s="7"/>
      <c r="V753" s="32" t="s">
        <v>945</v>
      </c>
      <c r="W753" s="33" t="s">
        <v>1903</v>
      </c>
      <c r="Y753" s="1"/>
      <c r="Z753" s="1"/>
      <c r="AA753" s="1"/>
      <c r="AB753" s="1"/>
      <c r="AC753" s="1"/>
      <c r="AD753" s="1"/>
      <c r="AE753" s="1"/>
    </row>
    <row r="754" spans="1:31" s="9" customFormat="1" ht="15">
      <c r="A754" s="19"/>
      <c r="B754" s="19"/>
      <c r="C754" s="16"/>
      <c r="D754" s="16"/>
      <c r="E754" s="16"/>
      <c r="F754" s="16"/>
      <c r="G754" s="16"/>
      <c r="H754" s="16"/>
      <c r="I754" s="16"/>
      <c r="J754" s="16"/>
      <c r="K754" s="16"/>
      <c r="L754" s="16"/>
      <c r="M754" s="37"/>
      <c r="N754" s="37"/>
      <c r="O754" s="3"/>
      <c r="P754" s="3"/>
      <c r="Q754" s="3"/>
      <c r="R754" s="3"/>
      <c r="S754" s="7"/>
      <c r="T754" s="7"/>
      <c r="U754" s="7"/>
      <c r="V754" s="30" t="s">
        <v>946</v>
      </c>
      <c r="W754" s="31" t="s">
        <v>947</v>
      </c>
      <c r="Y754" s="1"/>
      <c r="Z754" s="1"/>
      <c r="AA754" s="1"/>
      <c r="AB754" s="1"/>
      <c r="AC754" s="1"/>
      <c r="AD754" s="1"/>
      <c r="AE754" s="1"/>
    </row>
    <row r="755" spans="1:31" s="9" customFormat="1" ht="15">
      <c r="A755" s="19"/>
      <c r="B755" s="19"/>
      <c r="C755" s="16"/>
      <c r="D755" s="16"/>
      <c r="E755" s="16"/>
      <c r="F755" s="16"/>
      <c r="G755" s="16"/>
      <c r="H755" s="16"/>
      <c r="I755" s="16"/>
      <c r="J755" s="16"/>
      <c r="K755" s="16"/>
      <c r="L755" s="16"/>
      <c r="M755" s="37"/>
      <c r="N755" s="37"/>
      <c r="O755" s="3"/>
      <c r="P755" s="3"/>
      <c r="Q755" s="3"/>
      <c r="R755" s="3"/>
      <c r="S755" s="7"/>
      <c r="T755" s="7"/>
      <c r="U755" s="7"/>
      <c r="V755" s="32" t="s">
        <v>948</v>
      </c>
      <c r="W755" s="33" t="s">
        <v>949</v>
      </c>
      <c r="Y755" s="1"/>
      <c r="Z755" s="1"/>
      <c r="AA755" s="1"/>
      <c r="AB755" s="1"/>
      <c r="AC755" s="1"/>
      <c r="AD755" s="1"/>
      <c r="AE755" s="1"/>
    </row>
    <row r="756" spans="1:31" s="9" customFormat="1" ht="15">
      <c r="A756" s="19"/>
      <c r="B756" s="19"/>
      <c r="C756" s="16"/>
      <c r="D756" s="16"/>
      <c r="E756" s="16"/>
      <c r="F756" s="16"/>
      <c r="G756" s="16"/>
      <c r="H756" s="16"/>
      <c r="I756" s="16"/>
      <c r="J756" s="16"/>
      <c r="K756" s="16"/>
      <c r="L756" s="16"/>
      <c r="M756" s="37"/>
      <c r="N756" s="37"/>
      <c r="O756" s="3"/>
      <c r="P756" s="3"/>
      <c r="Q756" s="3"/>
      <c r="R756" s="3"/>
      <c r="S756" s="7"/>
      <c r="T756" s="7"/>
      <c r="U756" s="7"/>
      <c r="V756" s="30" t="s">
        <v>950</v>
      </c>
      <c r="W756" s="31" t="s">
        <v>951</v>
      </c>
      <c r="Y756" s="1"/>
      <c r="Z756" s="1"/>
      <c r="AA756" s="1"/>
      <c r="AB756" s="1"/>
      <c r="AC756" s="1"/>
      <c r="AD756" s="1"/>
      <c r="AE756" s="1"/>
    </row>
    <row r="757" spans="1:31" s="9" customFormat="1" ht="15">
      <c r="A757" s="19"/>
      <c r="B757" s="19"/>
      <c r="C757" s="16"/>
      <c r="D757" s="16"/>
      <c r="E757" s="16"/>
      <c r="F757" s="16"/>
      <c r="G757" s="16"/>
      <c r="H757" s="16"/>
      <c r="I757" s="16"/>
      <c r="J757" s="16"/>
      <c r="K757" s="16"/>
      <c r="L757" s="16"/>
      <c r="M757" s="37"/>
      <c r="N757" s="37"/>
      <c r="O757" s="3"/>
      <c r="P757" s="3"/>
      <c r="Q757" s="3"/>
      <c r="R757" s="3"/>
      <c r="S757" s="7"/>
      <c r="T757" s="7"/>
      <c r="U757" s="7"/>
      <c r="V757" s="32" t="s">
        <v>952</v>
      </c>
      <c r="W757" s="33" t="s">
        <v>953</v>
      </c>
      <c r="Y757" s="1"/>
      <c r="Z757" s="1"/>
      <c r="AA757" s="1"/>
      <c r="AB757" s="1"/>
      <c r="AC757" s="1"/>
      <c r="AD757" s="1"/>
      <c r="AE757" s="1"/>
    </row>
    <row r="758" spans="1:31" s="9" customFormat="1" ht="15">
      <c r="A758" s="19"/>
      <c r="B758" s="19"/>
      <c r="C758" s="16"/>
      <c r="D758" s="16"/>
      <c r="E758" s="16"/>
      <c r="F758" s="16"/>
      <c r="G758" s="16"/>
      <c r="H758" s="16"/>
      <c r="I758" s="16"/>
      <c r="J758" s="16"/>
      <c r="K758" s="16"/>
      <c r="L758" s="16"/>
      <c r="M758" s="37"/>
      <c r="N758" s="37"/>
      <c r="O758" s="3"/>
      <c r="P758" s="3"/>
      <c r="Q758" s="3"/>
      <c r="R758" s="3"/>
      <c r="S758" s="7"/>
      <c r="T758" s="7"/>
      <c r="U758" s="7"/>
      <c r="V758" s="30" t="s">
        <v>954</v>
      </c>
      <c r="W758" s="31" t="s">
        <v>955</v>
      </c>
      <c r="Y758" s="1"/>
      <c r="Z758" s="1"/>
      <c r="AA758" s="1"/>
      <c r="AB758" s="1"/>
      <c r="AC758" s="1"/>
      <c r="AD758" s="1"/>
      <c r="AE758" s="1"/>
    </row>
    <row r="759" spans="1:31" s="9" customFormat="1" ht="15">
      <c r="A759" s="19"/>
      <c r="B759" s="19"/>
      <c r="C759" s="16"/>
      <c r="D759" s="16"/>
      <c r="E759" s="16"/>
      <c r="F759" s="16"/>
      <c r="G759" s="16"/>
      <c r="H759" s="16"/>
      <c r="I759" s="16"/>
      <c r="J759" s="16"/>
      <c r="K759" s="16"/>
      <c r="L759" s="16"/>
      <c r="M759" s="37"/>
      <c r="N759" s="37"/>
      <c r="O759" s="3"/>
      <c r="P759" s="3"/>
      <c r="Q759" s="3"/>
      <c r="R759" s="3"/>
      <c r="S759" s="7"/>
      <c r="T759" s="7"/>
      <c r="U759" s="7"/>
      <c r="V759" s="32" t="s">
        <v>956</v>
      </c>
      <c r="W759" s="33" t="s">
        <v>957</v>
      </c>
      <c r="Y759" s="1"/>
      <c r="Z759" s="1"/>
      <c r="AA759" s="1"/>
      <c r="AB759" s="1"/>
      <c r="AC759" s="1"/>
      <c r="AD759" s="1"/>
      <c r="AE759" s="1"/>
    </row>
    <row r="760" spans="1:31" s="9" customFormat="1" ht="15">
      <c r="A760" s="19"/>
      <c r="B760" s="19"/>
      <c r="C760" s="16"/>
      <c r="D760" s="16"/>
      <c r="E760" s="16"/>
      <c r="F760" s="16"/>
      <c r="G760" s="16"/>
      <c r="H760" s="16"/>
      <c r="I760" s="16"/>
      <c r="J760" s="16"/>
      <c r="K760" s="16"/>
      <c r="L760" s="16"/>
      <c r="M760" s="37"/>
      <c r="N760" s="37"/>
      <c r="O760" s="3"/>
      <c r="P760" s="3"/>
      <c r="Q760" s="3"/>
      <c r="R760" s="3"/>
      <c r="S760" s="7"/>
      <c r="T760" s="7"/>
      <c r="U760" s="7"/>
      <c r="V760" s="30" t="s">
        <v>958</v>
      </c>
      <c r="W760" s="31" t="s">
        <v>959</v>
      </c>
      <c r="Y760" s="1"/>
      <c r="Z760" s="1"/>
      <c r="AA760" s="1"/>
      <c r="AB760" s="1"/>
      <c r="AC760" s="1"/>
      <c r="AD760" s="1"/>
      <c r="AE760" s="1"/>
    </row>
    <row r="761" spans="1:31" s="9" customFormat="1" ht="15">
      <c r="A761" s="19"/>
      <c r="B761" s="19"/>
      <c r="C761" s="16"/>
      <c r="D761" s="16"/>
      <c r="E761" s="16"/>
      <c r="F761" s="16"/>
      <c r="G761" s="16"/>
      <c r="H761" s="16"/>
      <c r="I761" s="16"/>
      <c r="J761" s="16"/>
      <c r="K761" s="16"/>
      <c r="L761" s="16"/>
      <c r="M761" s="37"/>
      <c r="N761" s="37"/>
      <c r="O761" s="3"/>
      <c r="P761" s="3"/>
      <c r="Q761" s="3"/>
      <c r="R761" s="3"/>
      <c r="S761" s="7"/>
      <c r="T761" s="7"/>
      <c r="U761" s="7"/>
      <c r="V761" s="32" t="s">
        <v>960</v>
      </c>
      <c r="W761" s="33" t="s">
        <v>961</v>
      </c>
      <c r="Y761" s="1"/>
      <c r="Z761" s="1"/>
      <c r="AA761" s="1"/>
      <c r="AB761" s="1"/>
      <c r="AC761" s="1"/>
      <c r="AD761" s="1"/>
      <c r="AE761" s="1"/>
    </row>
    <row r="762" spans="1:31" s="9" customFormat="1" ht="15">
      <c r="A762" s="19"/>
      <c r="B762" s="19"/>
      <c r="C762" s="16"/>
      <c r="D762" s="16"/>
      <c r="E762" s="16"/>
      <c r="F762" s="16"/>
      <c r="G762" s="16"/>
      <c r="H762" s="16"/>
      <c r="I762" s="16"/>
      <c r="J762" s="16"/>
      <c r="K762" s="16"/>
      <c r="L762" s="16"/>
      <c r="M762" s="37"/>
      <c r="N762" s="37"/>
      <c r="O762" s="3"/>
      <c r="P762" s="3"/>
      <c r="Q762" s="3"/>
      <c r="R762" s="3"/>
      <c r="S762" s="7"/>
      <c r="T762" s="7"/>
      <c r="U762" s="7"/>
      <c r="V762" s="30" t="s">
        <v>962</v>
      </c>
      <c r="W762" s="31" t="s">
        <v>963</v>
      </c>
      <c r="Y762" s="1"/>
      <c r="Z762" s="1"/>
      <c r="AA762" s="1"/>
      <c r="AB762" s="1"/>
      <c r="AC762" s="1"/>
      <c r="AD762" s="1"/>
      <c r="AE762" s="1"/>
    </row>
    <row r="763" spans="1:31" s="9" customFormat="1" ht="15">
      <c r="A763" s="19"/>
      <c r="B763" s="19"/>
      <c r="C763" s="16"/>
      <c r="D763" s="16"/>
      <c r="E763" s="16"/>
      <c r="F763" s="16"/>
      <c r="G763" s="16"/>
      <c r="H763" s="16"/>
      <c r="I763" s="16"/>
      <c r="J763" s="16"/>
      <c r="K763" s="16"/>
      <c r="L763" s="16"/>
      <c r="M763" s="37"/>
      <c r="N763" s="37"/>
      <c r="O763" s="3"/>
      <c r="P763" s="3"/>
      <c r="Q763" s="3"/>
      <c r="R763" s="3"/>
      <c r="S763" s="7"/>
      <c r="T763" s="7"/>
      <c r="U763" s="7"/>
      <c r="V763" s="32" t="s">
        <v>964</v>
      </c>
      <c r="W763" s="33" t="s">
        <v>965</v>
      </c>
      <c r="Y763" s="1"/>
      <c r="Z763" s="1"/>
      <c r="AA763" s="1"/>
      <c r="AB763" s="1"/>
      <c r="AC763" s="1"/>
      <c r="AD763" s="1"/>
      <c r="AE763" s="1"/>
    </row>
    <row r="764" spans="1:31" s="9" customFormat="1" ht="15">
      <c r="A764" s="19"/>
      <c r="B764" s="19"/>
      <c r="C764" s="16"/>
      <c r="D764" s="16"/>
      <c r="E764" s="16"/>
      <c r="F764" s="16"/>
      <c r="G764" s="16"/>
      <c r="H764" s="16"/>
      <c r="I764" s="16"/>
      <c r="J764" s="16"/>
      <c r="K764" s="16"/>
      <c r="L764" s="16"/>
      <c r="M764" s="37"/>
      <c r="N764" s="37"/>
      <c r="O764" s="3"/>
      <c r="P764" s="3"/>
      <c r="Q764" s="3"/>
      <c r="R764" s="3"/>
      <c r="S764" s="7"/>
      <c r="T764" s="7"/>
      <c r="U764" s="7"/>
      <c r="V764" s="30" t="s">
        <v>966</v>
      </c>
      <c r="W764" s="31" t="s">
        <v>967</v>
      </c>
      <c r="Y764" s="1"/>
      <c r="Z764" s="1"/>
      <c r="AA764" s="1"/>
      <c r="AB764" s="1"/>
      <c r="AC764" s="1"/>
      <c r="AD764" s="1"/>
      <c r="AE764" s="1"/>
    </row>
    <row r="765" spans="1:31" s="9" customFormat="1" ht="15">
      <c r="A765" s="19"/>
      <c r="B765" s="19"/>
      <c r="C765" s="16"/>
      <c r="D765" s="16"/>
      <c r="E765" s="16"/>
      <c r="F765" s="16"/>
      <c r="G765" s="16"/>
      <c r="H765" s="16"/>
      <c r="I765" s="16"/>
      <c r="J765" s="16"/>
      <c r="K765" s="16"/>
      <c r="L765" s="16"/>
      <c r="M765" s="37"/>
      <c r="N765" s="37"/>
      <c r="O765" s="3"/>
      <c r="P765" s="3"/>
      <c r="Q765" s="3"/>
      <c r="R765" s="3"/>
      <c r="S765" s="7"/>
      <c r="T765" s="7"/>
      <c r="U765" s="7"/>
      <c r="V765" s="32" t="s">
        <v>968</v>
      </c>
      <c r="W765" s="33" t="s">
        <v>969</v>
      </c>
      <c r="Y765" s="1"/>
      <c r="Z765" s="1"/>
      <c r="AA765" s="1"/>
      <c r="AB765" s="1"/>
      <c r="AC765" s="1"/>
      <c r="AD765" s="1"/>
      <c r="AE765" s="1"/>
    </row>
    <row r="766" spans="1:31" s="9" customFormat="1" ht="15">
      <c r="A766" s="19"/>
      <c r="B766" s="19"/>
      <c r="C766" s="16"/>
      <c r="D766" s="16"/>
      <c r="E766" s="16"/>
      <c r="F766" s="16"/>
      <c r="G766" s="16"/>
      <c r="H766" s="16"/>
      <c r="I766" s="16"/>
      <c r="J766" s="16"/>
      <c r="K766" s="16"/>
      <c r="L766" s="16"/>
      <c r="M766" s="37"/>
      <c r="N766" s="37"/>
      <c r="O766" s="3"/>
      <c r="P766" s="3"/>
      <c r="Q766" s="3"/>
      <c r="R766" s="3"/>
      <c r="S766" s="7"/>
      <c r="T766" s="7"/>
      <c r="U766" s="7"/>
      <c r="V766" s="30" t="s">
        <v>970</v>
      </c>
      <c r="W766" s="31" t="s">
        <v>1904</v>
      </c>
      <c r="Y766" s="1"/>
      <c r="Z766" s="1"/>
      <c r="AA766" s="1"/>
      <c r="AB766" s="1"/>
      <c r="AC766" s="1"/>
      <c r="AD766" s="1"/>
      <c r="AE766" s="1"/>
    </row>
    <row r="767" spans="1:31" s="9" customFormat="1" ht="15">
      <c r="A767" s="19"/>
      <c r="B767" s="19"/>
      <c r="C767" s="16"/>
      <c r="D767" s="16"/>
      <c r="E767" s="16"/>
      <c r="F767" s="16"/>
      <c r="G767" s="16"/>
      <c r="H767" s="16"/>
      <c r="I767" s="16"/>
      <c r="J767" s="16"/>
      <c r="K767" s="16"/>
      <c r="L767" s="16"/>
      <c r="M767" s="37"/>
      <c r="N767" s="37"/>
      <c r="O767" s="3"/>
      <c r="P767" s="3"/>
      <c r="Q767" s="3"/>
      <c r="R767" s="3"/>
      <c r="S767" s="7"/>
      <c r="T767" s="7"/>
      <c r="U767" s="7"/>
      <c r="V767" s="32" t="s">
        <v>971</v>
      </c>
      <c r="W767" s="33" t="s">
        <v>972</v>
      </c>
      <c r="Y767" s="1"/>
      <c r="Z767" s="1"/>
      <c r="AA767" s="1"/>
      <c r="AB767" s="1"/>
      <c r="AC767" s="1"/>
      <c r="AD767" s="1"/>
      <c r="AE767" s="1"/>
    </row>
    <row r="768" spans="1:31" s="9" customFormat="1" ht="15">
      <c r="A768" s="19"/>
      <c r="B768" s="19"/>
      <c r="C768" s="16"/>
      <c r="D768" s="16"/>
      <c r="E768" s="16"/>
      <c r="F768" s="16"/>
      <c r="G768" s="16"/>
      <c r="H768" s="16"/>
      <c r="I768" s="16"/>
      <c r="J768" s="16"/>
      <c r="K768" s="16"/>
      <c r="L768" s="16"/>
      <c r="M768" s="37"/>
      <c r="N768" s="37"/>
      <c r="O768" s="3"/>
      <c r="P768" s="3"/>
      <c r="Q768" s="3"/>
      <c r="R768" s="3"/>
      <c r="S768" s="7"/>
      <c r="T768" s="7"/>
      <c r="U768" s="7"/>
      <c r="V768" s="30" t="s">
        <v>973</v>
      </c>
      <c r="W768" s="31" t="s">
        <v>974</v>
      </c>
      <c r="Y768" s="1"/>
      <c r="Z768" s="1"/>
      <c r="AA768" s="1"/>
      <c r="AB768" s="1"/>
      <c r="AC768" s="1"/>
      <c r="AD768" s="1"/>
      <c r="AE768" s="1"/>
    </row>
    <row r="769" spans="1:31" s="9" customFormat="1" ht="15">
      <c r="A769" s="19"/>
      <c r="B769" s="19"/>
      <c r="C769" s="16"/>
      <c r="D769" s="16"/>
      <c r="E769" s="16"/>
      <c r="F769" s="16"/>
      <c r="G769" s="16"/>
      <c r="H769" s="16"/>
      <c r="I769" s="16"/>
      <c r="J769" s="16"/>
      <c r="K769" s="16"/>
      <c r="L769" s="16"/>
      <c r="M769" s="37"/>
      <c r="N769" s="37"/>
      <c r="O769" s="3"/>
      <c r="P769" s="3"/>
      <c r="Q769" s="3"/>
      <c r="R769" s="3"/>
      <c r="S769" s="7"/>
      <c r="T769" s="7"/>
      <c r="U769" s="7"/>
      <c r="V769" s="32" t="s">
        <v>975</v>
      </c>
      <c r="W769" s="33" t="s">
        <v>1905</v>
      </c>
      <c r="Y769" s="1"/>
      <c r="Z769" s="1"/>
      <c r="AA769" s="1"/>
      <c r="AB769" s="1"/>
      <c r="AC769" s="1"/>
      <c r="AD769" s="1"/>
      <c r="AE769" s="1"/>
    </row>
    <row r="770" spans="1:31" s="9" customFormat="1" ht="15">
      <c r="A770" s="19"/>
      <c r="B770" s="19"/>
      <c r="C770" s="16"/>
      <c r="D770" s="16"/>
      <c r="E770" s="16"/>
      <c r="F770" s="16"/>
      <c r="G770" s="16"/>
      <c r="H770" s="16"/>
      <c r="I770" s="16"/>
      <c r="J770" s="16"/>
      <c r="K770" s="16"/>
      <c r="L770" s="16"/>
      <c r="M770" s="37"/>
      <c r="N770" s="37"/>
      <c r="O770" s="3"/>
      <c r="P770" s="3"/>
      <c r="Q770" s="3"/>
      <c r="R770" s="3"/>
      <c r="S770" s="7"/>
      <c r="T770" s="7"/>
      <c r="U770" s="7"/>
      <c r="V770" s="30" t="s">
        <v>1703</v>
      </c>
      <c r="W770" s="31" t="s">
        <v>969</v>
      </c>
      <c r="Y770" s="1"/>
      <c r="Z770" s="1"/>
      <c r="AA770" s="1"/>
      <c r="AB770" s="1"/>
      <c r="AC770" s="1"/>
      <c r="AD770" s="1"/>
      <c r="AE770" s="1"/>
    </row>
    <row r="771" spans="1:31" s="9" customFormat="1" ht="15">
      <c r="A771" s="19"/>
      <c r="B771" s="19"/>
      <c r="C771" s="16"/>
      <c r="D771" s="16"/>
      <c r="E771" s="16"/>
      <c r="F771" s="16"/>
      <c r="G771" s="16"/>
      <c r="H771" s="16"/>
      <c r="I771" s="16"/>
      <c r="J771" s="16"/>
      <c r="K771" s="16"/>
      <c r="L771" s="16"/>
      <c r="M771" s="37"/>
      <c r="N771" s="37"/>
      <c r="O771" s="3"/>
      <c r="P771" s="3"/>
      <c r="Q771" s="3"/>
      <c r="R771" s="3"/>
      <c r="S771" s="7"/>
      <c r="T771" s="7"/>
      <c r="U771" s="7"/>
      <c r="V771" s="32" t="s">
        <v>1704</v>
      </c>
      <c r="W771" s="33" t="s">
        <v>969</v>
      </c>
      <c r="Y771" s="1"/>
      <c r="Z771" s="1"/>
      <c r="AA771" s="1"/>
      <c r="AB771" s="1"/>
      <c r="AC771" s="1"/>
      <c r="AD771" s="1"/>
      <c r="AE771" s="1"/>
    </row>
    <row r="772" spans="1:31" s="9" customFormat="1" ht="15">
      <c r="A772" s="19"/>
      <c r="B772" s="19"/>
      <c r="C772" s="16"/>
      <c r="D772" s="16"/>
      <c r="E772" s="16"/>
      <c r="F772" s="16"/>
      <c r="G772" s="16"/>
      <c r="H772" s="16"/>
      <c r="I772" s="16"/>
      <c r="J772" s="16"/>
      <c r="K772" s="16"/>
      <c r="L772" s="16"/>
      <c r="M772" s="37"/>
      <c r="N772" s="37"/>
      <c r="O772" s="3"/>
      <c r="P772" s="3"/>
      <c r="Q772" s="3"/>
      <c r="R772" s="3"/>
      <c r="S772" s="7"/>
      <c r="T772" s="7"/>
      <c r="U772" s="7"/>
      <c r="V772" s="30" t="s">
        <v>1705</v>
      </c>
      <c r="W772" s="31" t="s">
        <v>1504</v>
      </c>
      <c r="Y772" s="1"/>
      <c r="Z772" s="1"/>
      <c r="AA772" s="1"/>
      <c r="AB772" s="1"/>
      <c r="AC772" s="1"/>
      <c r="AD772" s="1"/>
      <c r="AE772" s="1"/>
    </row>
    <row r="773" spans="1:31" s="9" customFormat="1" ht="15">
      <c r="A773" s="19"/>
      <c r="B773" s="19"/>
      <c r="C773" s="16"/>
      <c r="D773" s="16"/>
      <c r="E773" s="16"/>
      <c r="F773" s="16"/>
      <c r="G773" s="16"/>
      <c r="H773" s="16"/>
      <c r="I773" s="16"/>
      <c r="J773" s="16"/>
      <c r="K773" s="16"/>
      <c r="L773" s="16"/>
      <c r="M773" s="37"/>
      <c r="N773" s="37"/>
      <c r="O773" s="3"/>
      <c r="P773" s="3"/>
      <c r="Q773" s="3"/>
      <c r="R773" s="3"/>
      <c r="S773" s="7"/>
      <c r="T773" s="7"/>
      <c r="U773" s="7"/>
      <c r="V773" s="32" t="s">
        <v>976</v>
      </c>
      <c r="W773" s="33" t="s">
        <v>977</v>
      </c>
      <c r="Y773" s="1"/>
      <c r="Z773" s="1"/>
      <c r="AA773" s="1"/>
      <c r="AB773" s="1"/>
      <c r="AC773" s="1"/>
      <c r="AD773" s="1"/>
      <c r="AE773" s="1"/>
    </row>
    <row r="774" spans="1:31" s="9" customFormat="1" ht="15">
      <c r="A774" s="19"/>
      <c r="B774" s="19"/>
      <c r="C774" s="16"/>
      <c r="D774" s="16"/>
      <c r="E774" s="16"/>
      <c r="F774" s="16"/>
      <c r="G774" s="16"/>
      <c r="H774" s="16"/>
      <c r="I774" s="16"/>
      <c r="J774" s="16"/>
      <c r="K774" s="16"/>
      <c r="L774" s="16"/>
      <c r="M774" s="37"/>
      <c r="N774" s="37"/>
      <c r="O774" s="3"/>
      <c r="P774" s="3"/>
      <c r="Q774" s="3"/>
      <c r="R774" s="3"/>
      <c r="S774" s="7"/>
      <c r="T774" s="7"/>
      <c r="U774" s="7"/>
      <c r="V774" s="30" t="s">
        <v>978</v>
      </c>
      <c r="W774" s="31" t="s">
        <v>979</v>
      </c>
      <c r="Y774" s="1"/>
      <c r="Z774" s="1"/>
      <c r="AA774" s="1"/>
      <c r="AB774" s="1"/>
      <c r="AC774" s="1"/>
      <c r="AD774" s="1"/>
      <c r="AE774" s="1"/>
    </row>
    <row r="775" spans="1:31" s="9" customFormat="1" ht="15">
      <c r="A775" s="19"/>
      <c r="B775" s="19"/>
      <c r="C775" s="16"/>
      <c r="D775" s="16"/>
      <c r="E775" s="16"/>
      <c r="F775" s="16"/>
      <c r="G775" s="16"/>
      <c r="H775" s="16"/>
      <c r="I775" s="16"/>
      <c r="J775" s="16"/>
      <c r="K775" s="16"/>
      <c r="L775" s="16"/>
      <c r="M775" s="37"/>
      <c r="N775" s="37"/>
      <c r="O775" s="3"/>
      <c r="P775" s="3"/>
      <c r="Q775" s="3"/>
      <c r="R775" s="3"/>
      <c r="S775" s="7"/>
      <c r="T775" s="7"/>
      <c r="U775" s="7"/>
      <c r="V775" s="32" t="s">
        <v>980</v>
      </c>
      <c r="W775" s="33" t="s">
        <v>1906</v>
      </c>
      <c r="Y775" s="1"/>
      <c r="Z775" s="1"/>
      <c r="AA775" s="1"/>
      <c r="AB775" s="1"/>
      <c r="AC775" s="1"/>
      <c r="AD775" s="1"/>
      <c r="AE775" s="1"/>
    </row>
    <row r="776" spans="1:31" s="9" customFormat="1" ht="15">
      <c r="A776" s="19"/>
      <c r="B776" s="19"/>
      <c r="C776" s="16"/>
      <c r="D776" s="16"/>
      <c r="E776" s="16"/>
      <c r="F776" s="16"/>
      <c r="G776" s="16"/>
      <c r="H776" s="16"/>
      <c r="I776" s="16"/>
      <c r="J776" s="16"/>
      <c r="K776" s="16"/>
      <c r="L776" s="16"/>
      <c r="M776" s="37"/>
      <c r="N776" s="37"/>
      <c r="O776" s="3"/>
      <c r="P776" s="3"/>
      <c r="Q776" s="3"/>
      <c r="R776" s="3"/>
      <c r="S776" s="7"/>
      <c r="T776" s="7"/>
      <c r="U776" s="7"/>
      <c r="V776" s="30" t="s">
        <v>981</v>
      </c>
      <c r="W776" s="31" t="s">
        <v>982</v>
      </c>
      <c r="Y776" s="1"/>
      <c r="Z776" s="1"/>
      <c r="AA776" s="1"/>
      <c r="AB776" s="1"/>
      <c r="AC776" s="1"/>
      <c r="AD776" s="1"/>
      <c r="AE776" s="1"/>
    </row>
    <row r="777" spans="1:31" s="9" customFormat="1" ht="15">
      <c r="A777" s="19"/>
      <c r="B777" s="19"/>
      <c r="C777" s="16"/>
      <c r="D777" s="16"/>
      <c r="E777" s="16"/>
      <c r="F777" s="16"/>
      <c r="G777" s="16"/>
      <c r="H777" s="16"/>
      <c r="I777" s="16"/>
      <c r="J777" s="16"/>
      <c r="K777" s="16"/>
      <c r="L777" s="16"/>
      <c r="M777" s="37"/>
      <c r="N777" s="37"/>
      <c r="O777" s="3"/>
      <c r="P777" s="3"/>
      <c r="Q777" s="3"/>
      <c r="R777" s="3"/>
      <c r="S777" s="7"/>
      <c r="T777" s="7"/>
      <c r="U777" s="7"/>
      <c r="V777" s="32" t="s">
        <v>983</v>
      </c>
      <c r="W777" s="33" t="s">
        <v>984</v>
      </c>
      <c r="Y777" s="1"/>
      <c r="Z777" s="1"/>
      <c r="AA777" s="1"/>
      <c r="AB777" s="1"/>
      <c r="AC777" s="1"/>
      <c r="AD777" s="1"/>
      <c r="AE777" s="1"/>
    </row>
    <row r="778" spans="1:31" s="9" customFormat="1" ht="15">
      <c r="A778" s="19"/>
      <c r="B778" s="19"/>
      <c r="C778" s="16"/>
      <c r="D778" s="16"/>
      <c r="E778" s="16"/>
      <c r="F778" s="16"/>
      <c r="G778" s="16"/>
      <c r="H778" s="16"/>
      <c r="I778" s="16"/>
      <c r="J778" s="16"/>
      <c r="K778" s="16"/>
      <c r="L778" s="16"/>
      <c r="M778" s="37"/>
      <c r="N778" s="37"/>
      <c r="O778" s="3"/>
      <c r="P778" s="3"/>
      <c r="Q778" s="3"/>
      <c r="R778" s="3"/>
      <c r="S778" s="7"/>
      <c r="T778" s="7"/>
      <c r="U778" s="7"/>
      <c r="V778" s="30" t="s">
        <v>985</v>
      </c>
      <c r="W778" s="31" t="s">
        <v>986</v>
      </c>
      <c r="Y778" s="1"/>
      <c r="Z778" s="1"/>
      <c r="AA778" s="1"/>
      <c r="AB778" s="1"/>
      <c r="AC778" s="1"/>
      <c r="AD778" s="1"/>
      <c r="AE778" s="1"/>
    </row>
    <row r="779" spans="1:31" s="9" customFormat="1" ht="15">
      <c r="A779" s="19"/>
      <c r="B779" s="19"/>
      <c r="C779" s="16"/>
      <c r="D779" s="16"/>
      <c r="E779" s="16"/>
      <c r="F779" s="16"/>
      <c r="G779" s="16"/>
      <c r="H779" s="16"/>
      <c r="I779" s="16"/>
      <c r="J779" s="16"/>
      <c r="K779" s="16"/>
      <c r="L779" s="16"/>
      <c r="M779" s="37"/>
      <c r="N779" s="37"/>
      <c r="O779" s="3"/>
      <c r="P779" s="3"/>
      <c r="Q779" s="3"/>
      <c r="R779" s="3"/>
      <c r="S779" s="7"/>
      <c r="T779" s="7"/>
      <c r="U779" s="7"/>
      <c r="V779" s="32" t="s">
        <v>987</v>
      </c>
      <c r="W779" s="33" t="s">
        <v>988</v>
      </c>
      <c r="Y779" s="1"/>
      <c r="Z779" s="1"/>
      <c r="AA779" s="1"/>
      <c r="AB779" s="1"/>
      <c r="AC779" s="1"/>
      <c r="AD779" s="1"/>
      <c r="AE779" s="1"/>
    </row>
    <row r="780" spans="1:31" s="9" customFormat="1" ht="15">
      <c r="A780" s="19"/>
      <c r="B780" s="19"/>
      <c r="C780" s="16"/>
      <c r="D780" s="16"/>
      <c r="E780" s="16"/>
      <c r="F780" s="16"/>
      <c r="G780" s="16"/>
      <c r="H780" s="16"/>
      <c r="I780" s="16"/>
      <c r="J780" s="16"/>
      <c r="K780" s="16"/>
      <c r="L780" s="16"/>
      <c r="M780" s="37"/>
      <c r="N780" s="37"/>
      <c r="O780" s="3"/>
      <c r="P780" s="3"/>
      <c r="Q780" s="3"/>
      <c r="R780" s="3"/>
      <c r="S780" s="7"/>
      <c r="T780" s="7"/>
      <c r="U780" s="7"/>
      <c r="V780" s="30" t="s">
        <v>989</v>
      </c>
      <c r="W780" s="31" t="s">
        <v>990</v>
      </c>
      <c r="Y780" s="1"/>
      <c r="Z780" s="1"/>
      <c r="AA780" s="1"/>
      <c r="AB780" s="1"/>
      <c r="AC780" s="1"/>
      <c r="AD780" s="1"/>
      <c r="AE780" s="1"/>
    </row>
    <row r="781" spans="1:31" s="9" customFormat="1" ht="15">
      <c r="A781" s="19"/>
      <c r="B781" s="19"/>
      <c r="C781" s="16"/>
      <c r="D781" s="16"/>
      <c r="E781" s="16"/>
      <c r="F781" s="16"/>
      <c r="G781" s="16"/>
      <c r="H781" s="16"/>
      <c r="I781" s="16"/>
      <c r="J781" s="16"/>
      <c r="K781" s="16"/>
      <c r="L781" s="16"/>
      <c r="M781" s="37"/>
      <c r="N781" s="37"/>
      <c r="O781" s="3"/>
      <c r="P781" s="3"/>
      <c r="Q781" s="3"/>
      <c r="R781" s="3"/>
      <c r="S781" s="7"/>
      <c r="T781" s="7"/>
      <c r="U781" s="7"/>
      <c r="V781" s="32" t="s">
        <v>991</v>
      </c>
      <c r="W781" s="33" t="s">
        <v>1907</v>
      </c>
      <c r="Y781" s="1"/>
      <c r="Z781" s="1"/>
      <c r="AA781" s="1"/>
      <c r="AB781" s="1"/>
      <c r="AC781" s="1"/>
      <c r="AD781" s="1"/>
      <c r="AE781" s="1"/>
    </row>
    <row r="782" spans="1:31" s="9" customFormat="1" ht="15">
      <c r="A782" s="19"/>
      <c r="B782" s="19"/>
      <c r="C782" s="16"/>
      <c r="D782" s="16"/>
      <c r="E782" s="16"/>
      <c r="F782" s="16"/>
      <c r="G782" s="16"/>
      <c r="H782" s="16"/>
      <c r="I782" s="16"/>
      <c r="J782" s="16"/>
      <c r="K782" s="16"/>
      <c r="L782" s="16"/>
      <c r="M782" s="37"/>
      <c r="N782" s="37"/>
      <c r="O782" s="3"/>
      <c r="P782" s="3"/>
      <c r="Q782" s="3"/>
      <c r="R782" s="3"/>
      <c r="S782" s="7"/>
      <c r="T782" s="7"/>
      <c r="U782" s="7"/>
      <c r="V782" s="30" t="s">
        <v>992</v>
      </c>
      <c r="W782" s="31" t="s">
        <v>993</v>
      </c>
      <c r="Y782" s="1"/>
      <c r="Z782" s="1"/>
      <c r="AA782" s="1"/>
      <c r="AB782" s="1"/>
      <c r="AC782" s="1"/>
      <c r="AD782" s="1"/>
      <c r="AE782" s="1"/>
    </row>
    <row r="783" spans="1:31" s="9" customFormat="1" ht="15">
      <c r="A783" s="19"/>
      <c r="B783" s="19"/>
      <c r="C783" s="16"/>
      <c r="D783" s="16"/>
      <c r="E783" s="16"/>
      <c r="F783" s="16"/>
      <c r="G783" s="16"/>
      <c r="H783" s="16"/>
      <c r="I783" s="16"/>
      <c r="J783" s="16"/>
      <c r="K783" s="16"/>
      <c r="L783" s="16"/>
      <c r="M783" s="37"/>
      <c r="N783" s="37"/>
      <c r="O783" s="3"/>
      <c r="P783" s="3"/>
      <c r="Q783" s="3"/>
      <c r="R783" s="3"/>
      <c r="S783" s="7"/>
      <c r="T783" s="7"/>
      <c r="U783" s="7"/>
      <c r="V783" s="32" t="s">
        <v>994</v>
      </c>
      <c r="W783" s="33" t="s">
        <v>995</v>
      </c>
      <c r="Y783" s="1"/>
      <c r="Z783" s="1"/>
      <c r="AA783" s="1"/>
      <c r="AB783" s="1"/>
      <c r="AC783" s="1"/>
      <c r="AD783" s="1"/>
      <c r="AE783" s="1"/>
    </row>
    <row r="784" spans="1:31" s="9" customFormat="1" ht="15">
      <c r="A784" s="19"/>
      <c r="B784" s="19"/>
      <c r="C784" s="16"/>
      <c r="D784" s="16"/>
      <c r="E784" s="16"/>
      <c r="F784" s="16"/>
      <c r="G784" s="16"/>
      <c r="H784" s="16"/>
      <c r="I784" s="16"/>
      <c r="J784" s="16"/>
      <c r="K784" s="16"/>
      <c r="L784" s="16"/>
      <c r="M784" s="37"/>
      <c r="N784" s="37"/>
      <c r="O784" s="3"/>
      <c r="P784" s="3"/>
      <c r="Q784" s="3"/>
      <c r="R784" s="3"/>
      <c r="S784" s="7"/>
      <c r="T784" s="7"/>
      <c r="U784" s="7"/>
      <c r="V784" s="30" t="s">
        <v>996</v>
      </c>
      <c r="W784" s="31" t="s">
        <v>997</v>
      </c>
      <c r="Y784" s="1"/>
      <c r="Z784" s="1"/>
      <c r="AA784" s="1"/>
      <c r="AB784" s="1"/>
      <c r="AC784" s="1"/>
      <c r="AD784" s="1"/>
      <c r="AE784" s="1"/>
    </row>
    <row r="785" spans="1:31" s="9" customFormat="1" ht="15">
      <c r="A785" s="19"/>
      <c r="B785" s="19"/>
      <c r="C785" s="16"/>
      <c r="D785" s="16"/>
      <c r="E785" s="16"/>
      <c r="F785" s="16"/>
      <c r="G785" s="16"/>
      <c r="H785" s="16"/>
      <c r="I785" s="16"/>
      <c r="J785" s="16"/>
      <c r="K785" s="16"/>
      <c r="L785" s="16"/>
      <c r="M785" s="37"/>
      <c r="N785" s="37"/>
      <c r="O785" s="3"/>
      <c r="P785" s="3"/>
      <c r="Q785" s="3"/>
      <c r="R785" s="3"/>
      <c r="S785" s="7"/>
      <c r="T785" s="7"/>
      <c r="U785" s="7"/>
      <c r="V785" s="32" t="s">
        <v>998</v>
      </c>
      <c r="W785" s="33" t="s">
        <v>999</v>
      </c>
      <c r="Y785" s="1"/>
      <c r="Z785" s="1"/>
      <c r="AA785" s="1"/>
      <c r="AB785" s="1"/>
      <c r="AC785" s="1"/>
      <c r="AD785" s="1"/>
      <c r="AE785" s="1"/>
    </row>
    <row r="786" spans="1:31" s="9" customFormat="1" ht="15">
      <c r="A786" s="19"/>
      <c r="B786" s="19"/>
      <c r="C786" s="16"/>
      <c r="D786" s="16"/>
      <c r="E786" s="16"/>
      <c r="F786" s="16"/>
      <c r="G786" s="16"/>
      <c r="H786" s="16"/>
      <c r="I786" s="16"/>
      <c r="J786" s="16"/>
      <c r="K786" s="16"/>
      <c r="L786" s="16"/>
      <c r="M786" s="37"/>
      <c r="N786" s="37"/>
      <c r="O786" s="3"/>
      <c r="P786" s="3"/>
      <c r="Q786" s="3"/>
      <c r="R786" s="3"/>
      <c r="S786" s="7"/>
      <c r="T786" s="7"/>
      <c r="U786" s="7"/>
      <c r="V786" s="30" t="s">
        <v>1000</v>
      </c>
      <c r="W786" s="31" t="s">
        <v>1001</v>
      </c>
      <c r="Y786" s="1"/>
      <c r="Z786" s="1"/>
      <c r="AA786" s="1"/>
      <c r="AB786" s="1"/>
      <c r="AC786" s="1"/>
      <c r="AD786" s="1"/>
      <c r="AE786" s="1"/>
    </row>
    <row r="787" spans="1:31" s="9" customFormat="1" ht="15">
      <c r="A787" s="19"/>
      <c r="B787" s="19"/>
      <c r="C787" s="16"/>
      <c r="D787" s="16"/>
      <c r="E787" s="16"/>
      <c r="F787" s="16"/>
      <c r="G787" s="16"/>
      <c r="H787" s="16"/>
      <c r="I787" s="16"/>
      <c r="J787" s="16"/>
      <c r="K787" s="16"/>
      <c r="L787" s="16"/>
      <c r="M787" s="37"/>
      <c r="N787" s="37"/>
      <c r="O787" s="3"/>
      <c r="P787" s="3"/>
      <c r="Q787" s="3"/>
      <c r="R787" s="3"/>
      <c r="S787" s="7"/>
      <c r="T787" s="7"/>
      <c r="U787" s="7"/>
      <c r="V787" s="32" t="s">
        <v>1002</v>
      </c>
      <c r="W787" s="33" t="s">
        <v>1908</v>
      </c>
      <c r="Y787" s="1"/>
      <c r="Z787" s="1"/>
      <c r="AA787" s="1"/>
      <c r="AB787" s="1"/>
      <c r="AC787" s="1"/>
      <c r="AD787" s="1"/>
      <c r="AE787" s="1"/>
    </row>
    <row r="788" spans="1:31" s="9" customFormat="1" ht="15">
      <c r="A788" s="19"/>
      <c r="B788" s="19"/>
      <c r="C788" s="16"/>
      <c r="D788" s="16"/>
      <c r="E788" s="16"/>
      <c r="F788" s="16"/>
      <c r="G788" s="16"/>
      <c r="H788" s="16"/>
      <c r="I788" s="16"/>
      <c r="J788" s="16"/>
      <c r="K788" s="16"/>
      <c r="L788" s="16"/>
      <c r="M788" s="37"/>
      <c r="N788" s="37"/>
      <c r="O788" s="3"/>
      <c r="P788" s="3"/>
      <c r="Q788" s="3"/>
      <c r="R788" s="3"/>
      <c r="S788" s="7"/>
      <c r="T788" s="7"/>
      <c r="U788" s="7"/>
      <c r="V788" s="30" t="s">
        <v>1003</v>
      </c>
      <c r="W788" s="31" t="s">
        <v>1004</v>
      </c>
      <c r="Y788" s="1"/>
      <c r="Z788" s="1"/>
      <c r="AA788" s="1"/>
      <c r="AB788" s="1"/>
      <c r="AC788" s="1"/>
      <c r="AD788" s="1"/>
      <c r="AE788" s="1"/>
    </row>
    <row r="789" spans="1:31" s="9" customFormat="1" ht="15">
      <c r="A789" s="19"/>
      <c r="B789" s="19"/>
      <c r="C789" s="16"/>
      <c r="D789" s="16"/>
      <c r="E789" s="16"/>
      <c r="F789" s="16"/>
      <c r="G789" s="16"/>
      <c r="H789" s="16"/>
      <c r="I789" s="16"/>
      <c r="J789" s="16"/>
      <c r="K789" s="16"/>
      <c r="L789" s="16"/>
      <c r="M789" s="37"/>
      <c r="N789" s="37"/>
      <c r="O789" s="3"/>
      <c r="P789" s="3"/>
      <c r="Q789" s="3"/>
      <c r="R789" s="3"/>
      <c r="S789" s="7"/>
      <c r="T789" s="7"/>
      <c r="U789" s="7"/>
      <c r="V789" s="32" t="s">
        <v>1005</v>
      </c>
      <c r="W789" s="33" t="s">
        <v>1006</v>
      </c>
      <c r="Y789" s="1"/>
      <c r="Z789" s="1"/>
      <c r="AA789" s="1"/>
      <c r="AB789" s="1"/>
      <c r="AC789" s="1"/>
      <c r="AD789" s="1"/>
      <c r="AE789" s="1"/>
    </row>
    <row r="790" spans="1:31" s="9" customFormat="1" ht="15">
      <c r="A790" s="19"/>
      <c r="B790" s="19"/>
      <c r="C790" s="16"/>
      <c r="D790" s="16"/>
      <c r="E790" s="16"/>
      <c r="F790" s="16"/>
      <c r="G790" s="16"/>
      <c r="H790" s="16"/>
      <c r="I790" s="16"/>
      <c r="J790" s="16"/>
      <c r="K790" s="16"/>
      <c r="L790" s="16"/>
      <c r="M790" s="37"/>
      <c r="N790" s="37"/>
      <c r="O790" s="3"/>
      <c r="P790" s="3"/>
      <c r="Q790" s="3"/>
      <c r="R790" s="3"/>
      <c r="S790" s="7"/>
      <c r="T790" s="7"/>
      <c r="U790" s="7"/>
      <c r="V790" s="30" t="s">
        <v>1007</v>
      </c>
      <c r="W790" s="31" t="s">
        <v>1909</v>
      </c>
      <c r="Y790" s="1"/>
      <c r="Z790" s="1"/>
      <c r="AA790" s="1"/>
      <c r="AB790" s="1"/>
      <c r="AC790" s="1"/>
      <c r="AD790" s="1"/>
      <c r="AE790" s="1"/>
    </row>
    <row r="791" spans="1:31" s="9" customFormat="1" ht="15">
      <c r="A791" s="19"/>
      <c r="B791" s="19"/>
      <c r="C791" s="16"/>
      <c r="D791" s="16"/>
      <c r="E791" s="16"/>
      <c r="F791" s="16"/>
      <c r="G791" s="16"/>
      <c r="H791" s="16"/>
      <c r="I791" s="16"/>
      <c r="J791" s="16"/>
      <c r="K791" s="16"/>
      <c r="L791" s="16"/>
      <c r="M791" s="37"/>
      <c r="N791" s="37"/>
      <c r="O791" s="3"/>
      <c r="P791" s="3"/>
      <c r="Q791" s="3"/>
      <c r="R791" s="3"/>
      <c r="S791" s="7"/>
      <c r="T791" s="7"/>
      <c r="U791" s="7"/>
      <c r="V791" s="32" t="s">
        <v>1008</v>
      </c>
      <c r="W791" s="33" t="s">
        <v>1910</v>
      </c>
      <c r="Y791" s="1"/>
      <c r="Z791" s="1"/>
      <c r="AA791" s="1"/>
      <c r="AB791" s="1"/>
      <c r="AC791" s="1"/>
      <c r="AD791" s="1"/>
      <c r="AE791" s="1"/>
    </row>
    <row r="792" spans="1:31" s="9" customFormat="1" ht="15">
      <c r="A792" s="19"/>
      <c r="B792" s="19"/>
      <c r="C792" s="16"/>
      <c r="D792" s="16"/>
      <c r="E792" s="16"/>
      <c r="F792" s="16"/>
      <c r="G792" s="16"/>
      <c r="H792" s="16"/>
      <c r="I792" s="16"/>
      <c r="J792" s="16"/>
      <c r="K792" s="16"/>
      <c r="L792" s="16"/>
      <c r="M792" s="37"/>
      <c r="N792" s="37"/>
      <c r="O792" s="3"/>
      <c r="P792" s="3"/>
      <c r="Q792" s="3"/>
      <c r="R792" s="3"/>
      <c r="S792" s="7"/>
      <c r="T792" s="7"/>
      <c r="U792" s="7"/>
      <c r="V792" s="30" t="s">
        <v>1009</v>
      </c>
      <c r="W792" s="31" t="s">
        <v>1010</v>
      </c>
      <c r="Y792" s="1"/>
      <c r="Z792" s="1"/>
      <c r="AA792" s="1"/>
      <c r="AB792" s="1"/>
      <c r="AC792" s="1"/>
      <c r="AD792" s="1"/>
      <c r="AE792" s="1"/>
    </row>
    <row r="793" spans="1:31" s="9" customFormat="1" ht="15">
      <c r="A793" s="19"/>
      <c r="B793" s="19"/>
      <c r="C793" s="16"/>
      <c r="D793" s="16"/>
      <c r="E793" s="16"/>
      <c r="F793" s="16"/>
      <c r="G793" s="16"/>
      <c r="H793" s="16"/>
      <c r="I793" s="16"/>
      <c r="J793" s="16"/>
      <c r="K793" s="16"/>
      <c r="L793" s="16"/>
      <c r="M793" s="37"/>
      <c r="N793" s="37"/>
      <c r="O793" s="3"/>
      <c r="P793" s="3"/>
      <c r="Q793" s="3"/>
      <c r="R793" s="3"/>
      <c r="S793" s="7"/>
      <c r="T793" s="7"/>
      <c r="U793" s="7"/>
      <c r="V793" s="32" t="s">
        <v>1011</v>
      </c>
      <c r="W793" s="33" t="s">
        <v>1012</v>
      </c>
      <c r="Y793" s="1"/>
      <c r="Z793" s="1"/>
      <c r="AA793" s="1"/>
      <c r="AB793" s="1"/>
      <c r="AC793" s="1"/>
      <c r="AD793" s="1"/>
      <c r="AE793" s="1"/>
    </row>
    <row r="794" spans="1:31" s="9" customFormat="1" ht="15">
      <c r="A794" s="19"/>
      <c r="B794" s="19"/>
      <c r="C794" s="16"/>
      <c r="D794" s="16"/>
      <c r="E794" s="16"/>
      <c r="F794" s="16"/>
      <c r="G794" s="16"/>
      <c r="H794" s="16"/>
      <c r="I794" s="16"/>
      <c r="J794" s="16"/>
      <c r="K794" s="16"/>
      <c r="L794" s="16"/>
      <c r="M794" s="37"/>
      <c r="N794" s="37"/>
      <c r="O794" s="3"/>
      <c r="P794" s="3"/>
      <c r="Q794" s="3"/>
      <c r="R794" s="3"/>
      <c r="S794" s="7"/>
      <c r="T794" s="7"/>
      <c r="U794" s="7"/>
      <c r="V794" s="30" t="s">
        <v>1013</v>
      </c>
      <c r="W794" s="31" t="s">
        <v>1911</v>
      </c>
      <c r="Y794" s="1"/>
      <c r="Z794" s="1"/>
      <c r="AA794" s="1"/>
      <c r="AB794" s="1"/>
      <c r="AC794" s="1"/>
      <c r="AD794" s="1"/>
      <c r="AE794" s="1"/>
    </row>
    <row r="795" spans="1:31" s="9" customFormat="1" ht="15">
      <c r="A795" s="19"/>
      <c r="B795" s="19"/>
      <c r="C795" s="16"/>
      <c r="D795" s="16"/>
      <c r="E795" s="16"/>
      <c r="F795" s="16"/>
      <c r="G795" s="16"/>
      <c r="H795" s="16"/>
      <c r="I795" s="16"/>
      <c r="J795" s="16"/>
      <c r="K795" s="16"/>
      <c r="L795" s="16"/>
      <c r="M795" s="37"/>
      <c r="N795" s="37"/>
      <c r="O795" s="3"/>
      <c r="P795" s="3"/>
      <c r="Q795" s="3"/>
      <c r="R795" s="3"/>
      <c r="S795" s="7"/>
      <c r="T795" s="7"/>
      <c r="U795" s="7"/>
      <c r="V795" s="32" t="s">
        <v>1014</v>
      </c>
      <c r="W795" s="33" t="s">
        <v>1015</v>
      </c>
      <c r="Y795" s="1"/>
      <c r="Z795" s="1"/>
      <c r="AA795" s="1"/>
      <c r="AB795" s="1"/>
      <c r="AC795" s="1"/>
      <c r="AD795" s="1"/>
      <c r="AE795" s="1"/>
    </row>
    <row r="796" spans="1:31" s="9" customFormat="1" ht="15">
      <c r="A796" s="19"/>
      <c r="B796" s="19"/>
      <c r="C796" s="16"/>
      <c r="D796" s="16"/>
      <c r="E796" s="16"/>
      <c r="F796" s="16"/>
      <c r="G796" s="16"/>
      <c r="H796" s="16"/>
      <c r="I796" s="16"/>
      <c r="J796" s="16"/>
      <c r="K796" s="16"/>
      <c r="L796" s="16"/>
      <c r="M796" s="37"/>
      <c r="N796" s="37"/>
      <c r="O796" s="3"/>
      <c r="P796" s="3"/>
      <c r="Q796" s="3"/>
      <c r="R796" s="3"/>
      <c r="S796" s="7"/>
      <c r="T796" s="7"/>
      <c r="U796" s="7"/>
      <c r="V796" s="30" t="s">
        <v>1016</v>
      </c>
      <c r="W796" s="31" t="s">
        <v>1017</v>
      </c>
      <c r="Y796" s="1"/>
      <c r="Z796" s="1"/>
      <c r="AA796" s="1"/>
      <c r="AB796" s="1"/>
      <c r="AC796" s="1"/>
      <c r="AD796" s="1"/>
      <c r="AE796" s="1"/>
    </row>
    <row r="797" spans="1:31" s="9" customFormat="1" ht="15">
      <c r="A797" s="19"/>
      <c r="B797" s="19"/>
      <c r="C797" s="16"/>
      <c r="D797" s="16"/>
      <c r="E797" s="16"/>
      <c r="F797" s="16"/>
      <c r="G797" s="16"/>
      <c r="H797" s="16"/>
      <c r="I797" s="16"/>
      <c r="J797" s="16"/>
      <c r="K797" s="16"/>
      <c r="L797" s="16"/>
      <c r="M797" s="37"/>
      <c r="N797" s="37"/>
      <c r="O797" s="3"/>
      <c r="P797" s="3"/>
      <c r="Q797" s="3"/>
      <c r="R797" s="3"/>
      <c r="S797" s="7"/>
      <c r="T797" s="7"/>
      <c r="U797" s="7"/>
      <c r="V797" s="32" t="s">
        <v>1018</v>
      </c>
      <c r="W797" s="33" t="s">
        <v>1912</v>
      </c>
      <c r="Y797" s="1"/>
      <c r="Z797" s="1"/>
      <c r="AA797" s="1"/>
      <c r="AB797" s="1"/>
      <c r="AC797" s="1"/>
      <c r="AD797" s="1"/>
      <c r="AE797" s="1"/>
    </row>
    <row r="798" spans="1:31" s="9" customFormat="1" ht="15">
      <c r="A798" s="19"/>
      <c r="B798" s="19"/>
      <c r="C798" s="16"/>
      <c r="D798" s="16"/>
      <c r="E798" s="16"/>
      <c r="F798" s="16"/>
      <c r="G798" s="16"/>
      <c r="H798" s="16"/>
      <c r="I798" s="16"/>
      <c r="J798" s="16"/>
      <c r="K798" s="16"/>
      <c r="L798" s="16"/>
      <c r="M798" s="37"/>
      <c r="N798" s="37"/>
      <c r="O798" s="3"/>
      <c r="P798" s="3"/>
      <c r="Q798" s="3"/>
      <c r="R798" s="3"/>
      <c r="S798" s="7"/>
      <c r="T798" s="7"/>
      <c r="U798" s="7"/>
      <c r="V798" s="30" t="s">
        <v>1019</v>
      </c>
      <c r="W798" s="31" t="s">
        <v>1020</v>
      </c>
      <c r="Y798" s="1"/>
      <c r="Z798" s="1"/>
      <c r="AA798" s="1"/>
      <c r="AB798" s="1"/>
      <c r="AC798" s="1"/>
      <c r="AD798" s="1"/>
      <c r="AE798" s="1"/>
    </row>
    <row r="799" spans="1:31" s="9" customFormat="1" ht="15">
      <c r="A799" s="19"/>
      <c r="B799" s="19"/>
      <c r="C799" s="16"/>
      <c r="D799" s="16"/>
      <c r="E799" s="16"/>
      <c r="F799" s="16"/>
      <c r="G799" s="16"/>
      <c r="H799" s="16"/>
      <c r="I799" s="16"/>
      <c r="J799" s="16"/>
      <c r="K799" s="16"/>
      <c r="L799" s="16"/>
      <c r="M799" s="37"/>
      <c r="N799" s="37"/>
      <c r="O799" s="3"/>
      <c r="P799" s="3"/>
      <c r="Q799" s="3"/>
      <c r="R799" s="3"/>
      <c r="S799" s="7"/>
      <c r="T799" s="7"/>
      <c r="U799" s="7"/>
      <c r="V799" s="32" t="s">
        <v>1706</v>
      </c>
      <c r="W799" s="33" t="s">
        <v>1505</v>
      </c>
      <c r="Y799" s="1"/>
      <c r="Z799" s="1"/>
      <c r="AA799" s="1"/>
      <c r="AB799" s="1"/>
      <c r="AC799" s="1"/>
      <c r="AD799" s="1"/>
      <c r="AE799" s="1"/>
    </row>
    <row r="800" spans="1:31" s="9" customFormat="1" ht="15">
      <c r="A800" s="19"/>
      <c r="B800" s="19"/>
      <c r="C800" s="16"/>
      <c r="D800" s="16"/>
      <c r="E800" s="16"/>
      <c r="F800" s="16"/>
      <c r="G800" s="16"/>
      <c r="H800" s="16"/>
      <c r="I800" s="16"/>
      <c r="J800" s="16"/>
      <c r="K800" s="16"/>
      <c r="L800" s="16"/>
      <c r="M800" s="37"/>
      <c r="N800" s="37"/>
      <c r="O800" s="3"/>
      <c r="P800" s="3"/>
      <c r="Q800" s="3"/>
      <c r="R800" s="3"/>
      <c r="S800" s="7"/>
      <c r="T800" s="7"/>
      <c r="U800" s="7"/>
      <c r="V800" s="30" t="s">
        <v>1021</v>
      </c>
      <c r="W800" s="31" t="s">
        <v>1022</v>
      </c>
      <c r="Y800" s="1"/>
      <c r="Z800" s="1"/>
      <c r="AA800" s="1"/>
      <c r="AB800" s="1"/>
      <c r="AC800" s="1"/>
      <c r="AD800" s="1"/>
      <c r="AE800" s="1"/>
    </row>
    <row r="801" spans="1:31" s="9" customFormat="1" ht="15">
      <c r="A801" s="19"/>
      <c r="B801" s="19"/>
      <c r="C801" s="16"/>
      <c r="D801" s="16"/>
      <c r="E801" s="16"/>
      <c r="F801" s="16"/>
      <c r="G801" s="16"/>
      <c r="H801" s="16"/>
      <c r="I801" s="16"/>
      <c r="J801" s="16"/>
      <c r="K801" s="16"/>
      <c r="L801" s="16"/>
      <c r="M801" s="37"/>
      <c r="N801" s="37"/>
      <c r="O801" s="3"/>
      <c r="P801" s="3"/>
      <c r="Q801" s="3"/>
      <c r="R801" s="3"/>
      <c r="S801" s="7"/>
      <c r="T801" s="7"/>
      <c r="U801" s="7"/>
      <c r="V801" s="32" t="s">
        <v>1023</v>
      </c>
      <c r="W801" s="33" t="s">
        <v>1024</v>
      </c>
      <c r="Y801" s="1"/>
      <c r="Z801" s="1"/>
      <c r="AA801" s="1"/>
      <c r="AB801" s="1"/>
      <c r="AC801" s="1"/>
      <c r="AD801" s="1"/>
      <c r="AE801" s="1"/>
    </row>
    <row r="802" spans="1:31" s="9" customFormat="1" ht="15">
      <c r="A802" s="19"/>
      <c r="B802" s="19"/>
      <c r="C802" s="16"/>
      <c r="D802" s="16"/>
      <c r="E802" s="16"/>
      <c r="F802" s="16"/>
      <c r="G802" s="16"/>
      <c r="H802" s="16"/>
      <c r="I802" s="16"/>
      <c r="J802" s="16"/>
      <c r="K802" s="16"/>
      <c r="L802" s="16"/>
      <c r="M802" s="37"/>
      <c r="N802" s="37"/>
      <c r="O802" s="3"/>
      <c r="P802" s="3"/>
      <c r="Q802" s="3"/>
      <c r="R802" s="3"/>
      <c r="S802" s="7"/>
      <c r="T802" s="7"/>
      <c r="U802" s="7"/>
      <c r="V802" s="30" t="s">
        <v>1025</v>
      </c>
      <c r="W802" s="31" t="s">
        <v>1913</v>
      </c>
      <c r="Y802" s="1"/>
      <c r="Z802" s="1"/>
      <c r="AA802" s="1"/>
      <c r="AB802" s="1"/>
      <c r="AC802" s="1"/>
      <c r="AD802" s="1"/>
      <c r="AE802" s="1"/>
    </row>
    <row r="803" spans="1:31" s="9" customFormat="1" ht="15">
      <c r="A803" s="19"/>
      <c r="B803" s="19"/>
      <c r="C803" s="16"/>
      <c r="D803" s="16"/>
      <c r="E803" s="16"/>
      <c r="F803" s="16"/>
      <c r="G803" s="16"/>
      <c r="H803" s="16"/>
      <c r="I803" s="16"/>
      <c r="J803" s="16"/>
      <c r="K803" s="16"/>
      <c r="L803" s="16"/>
      <c r="M803" s="37"/>
      <c r="N803" s="37"/>
      <c r="O803" s="3"/>
      <c r="P803" s="3"/>
      <c r="Q803" s="3"/>
      <c r="R803" s="3"/>
      <c r="S803" s="7"/>
      <c r="T803" s="7"/>
      <c r="U803" s="7"/>
      <c r="V803" s="32" t="s">
        <v>1026</v>
      </c>
      <c r="W803" s="33" t="s">
        <v>1027</v>
      </c>
      <c r="Y803" s="1"/>
      <c r="Z803" s="1"/>
      <c r="AA803" s="1"/>
      <c r="AB803" s="1"/>
      <c r="AC803" s="1"/>
      <c r="AD803" s="1"/>
      <c r="AE803" s="1"/>
    </row>
    <row r="804" spans="1:31" s="9" customFormat="1" ht="15">
      <c r="A804" s="19"/>
      <c r="B804" s="19"/>
      <c r="C804" s="16"/>
      <c r="D804" s="16"/>
      <c r="E804" s="16"/>
      <c r="F804" s="16"/>
      <c r="G804" s="16"/>
      <c r="H804" s="16"/>
      <c r="I804" s="16"/>
      <c r="J804" s="16"/>
      <c r="K804" s="16"/>
      <c r="L804" s="16"/>
      <c r="M804" s="37"/>
      <c r="N804" s="37"/>
      <c r="O804" s="3"/>
      <c r="P804" s="3"/>
      <c r="Q804" s="3"/>
      <c r="R804" s="3"/>
      <c r="S804" s="7"/>
      <c r="T804" s="7"/>
      <c r="U804" s="7"/>
      <c r="V804" s="30" t="s">
        <v>1028</v>
      </c>
      <c r="W804" s="31" t="s">
        <v>1914</v>
      </c>
      <c r="Y804" s="1"/>
      <c r="Z804" s="1"/>
      <c r="AA804" s="1"/>
      <c r="AB804" s="1"/>
      <c r="AC804" s="1"/>
      <c r="AD804" s="1"/>
      <c r="AE804" s="1"/>
    </row>
    <row r="805" spans="1:31" s="9" customFormat="1" ht="15">
      <c r="A805" s="19"/>
      <c r="B805" s="19"/>
      <c r="C805" s="16"/>
      <c r="D805" s="16"/>
      <c r="E805" s="16"/>
      <c r="F805" s="16"/>
      <c r="G805" s="16"/>
      <c r="H805" s="16"/>
      <c r="I805" s="16"/>
      <c r="J805" s="16"/>
      <c r="K805" s="16"/>
      <c r="L805" s="16"/>
      <c r="M805" s="37"/>
      <c r="N805" s="37"/>
      <c r="O805" s="3"/>
      <c r="P805" s="3"/>
      <c r="Q805" s="3"/>
      <c r="R805" s="3"/>
      <c r="S805" s="7"/>
      <c r="T805" s="7"/>
      <c r="U805" s="7"/>
      <c r="V805" s="32" t="s">
        <v>1029</v>
      </c>
      <c r="W805" s="33" t="s">
        <v>1030</v>
      </c>
      <c r="Y805" s="1"/>
      <c r="Z805" s="1"/>
      <c r="AA805" s="1"/>
      <c r="AB805" s="1"/>
      <c r="AC805" s="1"/>
      <c r="AD805" s="1"/>
      <c r="AE805" s="1"/>
    </row>
    <row r="806" spans="1:31" s="9" customFormat="1" ht="15">
      <c r="A806" s="19"/>
      <c r="B806" s="19"/>
      <c r="C806" s="16"/>
      <c r="D806" s="16"/>
      <c r="E806" s="16"/>
      <c r="F806" s="16"/>
      <c r="G806" s="16"/>
      <c r="H806" s="16"/>
      <c r="I806" s="16"/>
      <c r="J806" s="16"/>
      <c r="K806" s="16"/>
      <c r="L806" s="16"/>
      <c r="M806" s="37"/>
      <c r="N806" s="37"/>
      <c r="O806" s="3"/>
      <c r="P806" s="3"/>
      <c r="Q806" s="3"/>
      <c r="R806" s="3"/>
      <c r="S806" s="7"/>
      <c r="T806" s="7"/>
      <c r="U806" s="7"/>
      <c r="V806" s="30" t="s">
        <v>1031</v>
      </c>
      <c r="W806" s="31" t="s">
        <v>1915</v>
      </c>
      <c r="Y806" s="1"/>
      <c r="Z806" s="1"/>
      <c r="AA806" s="1"/>
      <c r="AB806" s="1"/>
      <c r="AC806" s="1"/>
      <c r="AD806" s="1"/>
      <c r="AE806" s="1"/>
    </row>
    <row r="807" spans="1:31" s="9" customFormat="1" ht="15">
      <c r="A807" s="19"/>
      <c r="B807" s="19"/>
      <c r="C807" s="16"/>
      <c r="D807" s="16"/>
      <c r="E807" s="16"/>
      <c r="F807" s="16"/>
      <c r="G807" s="16"/>
      <c r="H807" s="16"/>
      <c r="I807" s="16"/>
      <c r="J807" s="16"/>
      <c r="K807" s="16"/>
      <c r="L807" s="16"/>
      <c r="M807" s="37"/>
      <c r="N807" s="37"/>
      <c r="O807" s="3"/>
      <c r="P807" s="3"/>
      <c r="Q807" s="3"/>
      <c r="R807" s="3"/>
      <c r="S807" s="7"/>
      <c r="T807" s="7"/>
      <c r="U807" s="7"/>
      <c r="V807" s="32" t="s">
        <v>1032</v>
      </c>
      <c r="W807" s="33" t="s">
        <v>1033</v>
      </c>
      <c r="Y807" s="1"/>
      <c r="Z807" s="1"/>
      <c r="AA807" s="1"/>
      <c r="AB807" s="1"/>
      <c r="AC807" s="1"/>
      <c r="AD807" s="1"/>
      <c r="AE807" s="1"/>
    </row>
    <row r="808" spans="1:31" s="9" customFormat="1" ht="15">
      <c r="A808" s="19"/>
      <c r="B808" s="19"/>
      <c r="C808" s="16"/>
      <c r="D808" s="16"/>
      <c r="E808" s="16"/>
      <c r="F808" s="16"/>
      <c r="G808" s="16"/>
      <c r="H808" s="16"/>
      <c r="I808" s="16"/>
      <c r="J808" s="16"/>
      <c r="K808" s="16"/>
      <c r="L808" s="16"/>
      <c r="M808" s="37"/>
      <c r="N808" s="37"/>
      <c r="O808" s="3"/>
      <c r="P808" s="3"/>
      <c r="Q808" s="3"/>
      <c r="R808" s="3"/>
      <c r="S808" s="7"/>
      <c r="T808" s="7"/>
      <c r="U808" s="7"/>
      <c r="V808" s="30" t="s">
        <v>1034</v>
      </c>
      <c r="W808" s="31" t="s">
        <v>1916</v>
      </c>
      <c r="Y808" s="1"/>
      <c r="Z808" s="1"/>
      <c r="AA808" s="1"/>
      <c r="AB808" s="1"/>
      <c r="AC808" s="1"/>
      <c r="AD808" s="1"/>
      <c r="AE808" s="1"/>
    </row>
    <row r="809" spans="1:31" s="9" customFormat="1" ht="15">
      <c r="A809" s="19"/>
      <c r="B809" s="19"/>
      <c r="C809" s="16"/>
      <c r="D809" s="16"/>
      <c r="E809" s="16"/>
      <c r="F809" s="16"/>
      <c r="G809" s="16"/>
      <c r="H809" s="16"/>
      <c r="I809" s="16"/>
      <c r="J809" s="16"/>
      <c r="K809" s="16"/>
      <c r="L809" s="16"/>
      <c r="M809" s="37"/>
      <c r="N809" s="37"/>
      <c r="O809" s="3"/>
      <c r="P809" s="3"/>
      <c r="Q809" s="3"/>
      <c r="R809" s="3"/>
      <c r="S809" s="7"/>
      <c r="T809" s="7"/>
      <c r="U809" s="7"/>
      <c r="V809" s="32" t="s">
        <v>1035</v>
      </c>
      <c r="W809" s="33" t="s">
        <v>1036</v>
      </c>
      <c r="Y809" s="1"/>
      <c r="Z809" s="1"/>
      <c r="AA809" s="1"/>
      <c r="AB809" s="1"/>
      <c r="AC809" s="1"/>
      <c r="AD809" s="1"/>
      <c r="AE809" s="1"/>
    </row>
    <row r="810" spans="1:31" s="9" customFormat="1" ht="15">
      <c r="A810" s="19"/>
      <c r="B810" s="19"/>
      <c r="C810" s="16"/>
      <c r="D810" s="16"/>
      <c r="E810" s="16"/>
      <c r="F810" s="16"/>
      <c r="G810" s="16"/>
      <c r="H810" s="16"/>
      <c r="I810" s="16"/>
      <c r="J810" s="16"/>
      <c r="K810" s="16"/>
      <c r="L810" s="16"/>
      <c r="M810" s="37"/>
      <c r="N810" s="37"/>
      <c r="O810" s="3"/>
      <c r="P810" s="3"/>
      <c r="Q810" s="3"/>
      <c r="R810" s="3"/>
      <c r="S810" s="7"/>
      <c r="T810" s="7"/>
      <c r="U810" s="7"/>
      <c r="V810" s="30" t="s">
        <v>1037</v>
      </c>
      <c r="W810" s="31" t="s">
        <v>1917</v>
      </c>
      <c r="Y810" s="1"/>
      <c r="Z810" s="1"/>
      <c r="AA810" s="1"/>
      <c r="AB810" s="1"/>
      <c r="AC810" s="1"/>
      <c r="AD810" s="1"/>
      <c r="AE810" s="1"/>
    </row>
    <row r="811" spans="1:31" s="9" customFormat="1" ht="15">
      <c r="A811" s="19"/>
      <c r="B811" s="19"/>
      <c r="C811" s="16"/>
      <c r="D811" s="16"/>
      <c r="E811" s="16"/>
      <c r="F811" s="16"/>
      <c r="G811" s="16"/>
      <c r="H811" s="16"/>
      <c r="I811" s="16"/>
      <c r="J811" s="16"/>
      <c r="K811" s="16"/>
      <c r="L811" s="16"/>
      <c r="M811" s="37"/>
      <c r="N811" s="37"/>
      <c r="O811" s="3"/>
      <c r="P811" s="3"/>
      <c r="Q811" s="3"/>
      <c r="R811" s="3"/>
      <c r="S811" s="7"/>
      <c r="T811" s="7"/>
      <c r="U811" s="7"/>
      <c r="V811" s="32" t="s">
        <v>1038</v>
      </c>
      <c r="W811" s="33" t="s">
        <v>1918</v>
      </c>
      <c r="Y811" s="1"/>
      <c r="Z811" s="1"/>
      <c r="AA811" s="1"/>
      <c r="AB811" s="1"/>
      <c r="AC811" s="1"/>
      <c r="AD811" s="1"/>
      <c r="AE811" s="1"/>
    </row>
    <row r="812" spans="1:31" s="9" customFormat="1" ht="15">
      <c r="A812" s="19"/>
      <c r="B812" s="19"/>
      <c r="C812" s="16"/>
      <c r="D812" s="16"/>
      <c r="E812" s="16"/>
      <c r="F812" s="16"/>
      <c r="G812" s="16"/>
      <c r="H812" s="16"/>
      <c r="I812" s="16"/>
      <c r="J812" s="16"/>
      <c r="K812" s="16"/>
      <c r="L812" s="16"/>
      <c r="M812" s="37"/>
      <c r="N812" s="37"/>
      <c r="O812" s="3"/>
      <c r="P812" s="3"/>
      <c r="Q812" s="3"/>
      <c r="R812" s="3"/>
      <c r="S812" s="7"/>
      <c r="T812" s="7"/>
      <c r="U812" s="7"/>
      <c r="V812" s="30" t="s">
        <v>1039</v>
      </c>
      <c r="W812" s="31" t="s">
        <v>1919</v>
      </c>
      <c r="Y812" s="1"/>
      <c r="Z812" s="1"/>
      <c r="AA812" s="1"/>
      <c r="AB812" s="1"/>
      <c r="AC812" s="1"/>
      <c r="AD812" s="1"/>
      <c r="AE812" s="1"/>
    </row>
    <row r="813" spans="1:31" s="9" customFormat="1" ht="15">
      <c r="A813" s="19"/>
      <c r="B813" s="19"/>
      <c r="C813" s="16"/>
      <c r="D813" s="16"/>
      <c r="E813" s="16"/>
      <c r="F813" s="16"/>
      <c r="G813" s="16"/>
      <c r="H813" s="16"/>
      <c r="I813" s="16"/>
      <c r="J813" s="16"/>
      <c r="K813" s="16"/>
      <c r="L813" s="16"/>
      <c r="M813" s="37"/>
      <c r="N813" s="37"/>
      <c r="O813" s="3"/>
      <c r="P813" s="3"/>
      <c r="Q813" s="3"/>
      <c r="R813" s="3"/>
      <c r="S813" s="7"/>
      <c r="T813" s="7"/>
      <c r="U813" s="7"/>
      <c r="V813" s="32" t="s">
        <v>1040</v>
      </c>
      <c r="W813" s="33" t="s">
        <v>1920</v>
      </c>
      <c r="Y813" s="1"/>
      <c r="Z813" s="1"/>
      <c r="AA813" s="1"/>
      <c r="AB813" s="1"/>
      <c r="AC813" s="1"/>
      <c r="AD813" s="1"/>
      <c r="AE813" s="1"/>
    </row>
    <row r="814" spans="1:31" s="9" customFormat="1" ht="15">
      <c r="A814" s="19"/>
      <c r="B814" s="19"/>
      <c r="C814" s="16"/>
      <c r="D814" s="16"/>
      <c r="E814" s="16"/>
      <c r="F814" s="16"/>
      <c r="G814" s="16"/>
      <c r="H814" s="16"/>
      <c r="I814" s="16"/>
      <c r="J814" s="16"/>
      <c r="K814" s="16"/>
      <c r="L814" s="16"/>
      <c r="M814" s="37"/>
      <c r="N814" s="37"/>
      <c r="O814" s="3"/>
      <c r="P814" s="3"/>
      <c r="Q814" s="3"/>
      <c r="R814" s="3"/>
      <c r="S814" s="7"/>
      <c r="T814" s="7"/>
      <c r="U814" s="7"/>
      <c r="V814" s="30" t="s">
        <v>1041</v>
      </c>
      <c r="W814" s="31" t="s">
        <v>1042</v>
      </c>
      <c r="Y814" s="1"/>
      <c r="Z814" s="1"/>
      <c r="AA814" s="1"/>
      <c r="AB814" s="1"/>
      <c r="AC814" s="1"/>
      <c r="AD814" s="1"/>
      <c r="AE814" s="1"/>
    </row>
    <row r="815" spans="1:31" s="9" customFormat="1" ht="15">
      <c r="A815" s="19"/>
      <c r="B815" s="19"/>
      <c r="C815" s="16"/>
      <c r="D815" s="16"/>
      <c r="E815" s="16"/>
      <c r="F815" s="16"/>
      <c r="G815" s="16"/>
      <c r="H815" s="16"/>
      <c r="I815" s="16"/>
      <c r="J815" s="16"/>
      <c r="K815" s="16"/>
      <c r="L815" s="16"/>
      <c r="M815" s="37"/>
      <c r="N815" s="37"/>
      <c r="O815" s="3"/>
      <c r="P815" s="3"/>
      <c r="Q815" s="3"/>
      <c r="R815" s="3"/>
      <c r="S815" s="7"/>
      <c r="T815" s="7"/>
      <c r="U815" s="7"/>
      <c r="V815" s="32" t="s">
        <v>1043</v>
      </c>
      <c r="W815" s="33" t="s">
        <v>1044</v>
      </c>
      <c r="Y815" s="1"/>
      <c r="Z815" s="1"/>
      <c r="AA815" s="1"/>
      <c r="AB815" s="1"/>
      <c r="AC815" s="1"/>
      <c r="AD815" s="1"/>
      <c r="AE815" s="1"/>
    </row>
    <row r="816" spans="1:31" s="9" customFormat="1" ht="15">
      <c r="A816" s="19"/>
      <c r="B816" s="19"/>
      <c r="C816" s="16"/>
      <c r="D816" s="16"/>
      <c r="E816" s="16"/>
      <c r="F816" s="16"/>
      <c r="G816" s="16"/>
      <c r="H816" s="16"/>
      <c r="I816" s="16"/>
      <c r="J816" s="16"/>
      <c r="K816" s="16"/>
      <c r="L816" s="16"/>
      <c r="M816" s="37"/>
      <c r="N816" s="37"/>
      <c r="O816" s="3"/>
      <c r="P816" s="3"/>
      <c r="Q816" s="3"/>
      <c r="R816" s="3"/>
      <c r="S816" s="7"/>
      <c r="T816" s="7"/>
      <c r="U816" s="7"/>
      <c r="V816" s="30" t="s">
        <v>1045</v>
      </c>
      <c r="W816" s="31" t="s">
        <v>1046</v>
      </c>
      <c r="Y816" s="1"/>
      <c r="Z816" s="1"/>
      <c r="AA816" s="1"/>
      <c r="AB816" s="1"/>
      <c r="AC816" s="1"/>
      <c r="AD816" s="1"/>
      <c r="AE816" s="1"/>
    </row>
    <row r="817" spans="1:31" s="9" customFormat="1" ht="15">
      <c r="A817" s="19"/>
      <c r="B817" s="19"/>
      <c r="C817" s="16"/>
      <c r="D817" s="16"/>
      <c r="E817" s="16"/>
      <c r="F817" s="16"/>
      <c r="G817" s="16"/>
      <c r="H817" s="16"/>
      <c r="I817" s="16"/>
      <c r="J817" s="16"/>
      <c r="K817" s="16"/>
      <c r="L817" s="16"/>
      <c r="M817" s="37"/>
      <c r="N817" s="37"/>
      <c r="O817" s="3"/>
      <c r="P817" s="3"/>
      <c r="Q817" s="3"/>
      <c r="R817" s="3"/>
      <c r="S817" s="7"/>
      <c r="T817" s="7"/>
      <c r="U817" s="7"/>
      <c r="V817" s="32" t="s">
        <v>1047</v>
      </c>
      <c r="W817" s="33" t="s">
        <v>1048</v>
      </c>
      <c r="Y817" s="1"/>
      <c r="Z817" s="1"/>
      <c r="AA817" s="1"/>
      <c r="AB817" s="1"/>
      <c r="AC817" s="1"/>
      <c r="AD817" s="1"/>
      <c r="AE817" s="1"/>
    </row>
    <row r="818" spans="1:31" s="9" customFormat="1" ht="15">
      <c r="A818" s="19"/>
      <c r="B818" s="19"/>
      <c r="C818" s="16"/>
      <c r="D818" s="16"/>
      <c r="E818" s="16"/>
      <c r="F818" s="16"/>
      <c r="G818" s="16"/>
      <c r="H818" s="16"/>
      <c r="I818" s="16"/>
      <c r="J818" s="16"/>
      <c r="K818" s="16"/>
      <c r="L818" s="16"/>
      <c r="M818" s="37"/>
      <c r="N818" s="37"/>
      <c r="O818" s="3"/>
      <c r="P818" s="3"/>
      <c r="Q818" s="3"/>
      <c r="R818" s="3"/>
      <c r="S818" s="7"/>
      <c r="T818" s="7"/>
      <c r="U818" s="7"/>
      <c r="V818" s="30" t="s">
        <v>1049</v>
      </c>
      <c r="W818" s="31" t="s">
        <v>1050</v>
      </c>
      <c r="Y818" s="1"/>
      <c r="Z818" s="1"/>
      <c r="AA818" s="1"/>
      <c r="AB818" s="1"/>
      <c r="AC818" s="1"/>
      <c r="AD818" s="1"/>
      <c r="AE818" s="1"/>
    </row>
    <row r="819" spans="1:31" s="9" customFormat="1" ht="15">
      <c r="A819" s="19"/>
      <c r="B819" s="19"/>
      <c r="C819" s="16"/>
      <c r="D819" s="16"/>
      <c r="E819" s="16"/>
      <c r="F819" s="16"/>
      <c r="G819" s="16"/>
      <c r="H819" s="16"/>
      <c r="I819" s="16"/>
      <c r="J819" s="16"/>
      <c r="K819" s="16"/>
      <c r="L819" s="16"/>
      <c r="M819" s="37"/>
      <c r="N819" s="37"/>
      <c r="O819" s="3"/>
      <c r="P819" s="3"/>
      <c r="Q819" s="3"/>
      <c r="R819" s="3"/>
      <c r="S819" s="7"/>
      <c r="T819" s="7"/>
      <c r="U819" s="7"/>
      <c r="V819" s="32" t="s">
        <v>1051</v>
      </c>
      <c r="W819" s="33" t="s">
        <v>1921</v>
      </c>
      <c r="Y819" s="1"/>
      <c r="Z819" s="1"/>
      <c r="AA819" s="1"/>
      <c r="AB819" s="1"/>
      <c r="AC819" s="1"/>
      <c r="AD819" s="1"/>
      <c r="AE819" s="1"/>
    </row>
    <row r="820" spans="1:31" s="9" customFormat="1" ht="15">
      <c r="A820" s="19"/>
      <c r="B820" s="19"/>
      <c r="C820" s="16"/>
      <c r="D820" s="16"/>
      <c r="E820" s="16"/>
      <c r="F820" s="16"/>
      <c r="G820" s="16"/>
      <c r="H820" s="16"/>
      <c r="I820" s="16"/>
      <c r="J820" s="16"/>
      <c r="K820" s="16"/>
      <c r="L820" s="16"/>
      <c r="M820" s="37"/>
      <c r="N820" s="37"/>
      <c r="O820" s="3"/>
      <c r="P820" s="3"/>
      <c r="Q820" s="3"/>
      <c r="R820" s="3"/>
      <c r="S820" s="7"/>
      <c r="T820" s="7"/>
      <c r="U820" s="7"/>
      <c r="V820" s="30" t="s">
        <v>1052</v>
      </c>
      <c r="W820" s="31" t="s">
        <v>1506</v>
      </c>
      <c r="Y820" s="1"/>
      <c r="Z820" s="1"/>
      <c r="AA820" s="1"/>
      <c r="AB820" s="1"/>
      <c r="AC820" s="1"/>
      <c r="AD820" s="1"/>
      <c r="AE820" s="1"/>
    </row>
    <row r="821" spans="1:31" s="9" customFormat="1" ht="15">
      <c r="A821" s="19"/>
      <c r="B821" s="19"/>
      <c r="C821" s="16"/>
      <c r="D821" s="16"/>
      <c r="E821" s="16"/>
      <c r="F821" s="16"/>
      <c r="G821" s="16"/>
      <c r="H821" s="16"/>
      <c r="I821" s="16"/>
      <c r="J821" s="16"/>
      <c r="K821" s="16"/>
      <c r="L821" s="16"/>
      <c r="M821" s="37"/>
      <c r="N821" s="37"/>
      <c r="O821" s="3"/>
      <c r="P821" s="3"/>
      <c r="Q821" s="3"/>
      <c r="R821" s="3"/>
      <c r="S821" s="7"/>
      <c r="T821" s="7"/>
      <c r="U821" s="7"/>
      <c r="V821" s="32" t="s">
        <v>1053</v>
      </c>
      <c r="W821" s="33" t="s">
        <v>1507</v>
      </c>
      <c r="Y821" s="1"/>
      <c r="Z821" s="1"/>
      <c r="AA821" s="1"/>
      <c r="AB821" s="1"/>
      <c r="AC821" s="1"/>
      <c r="AD821" s="1"/>
      <c r="AE821" s="1"/>
    </row>
    <row r="822" spans="1:31" s="9" customFormat="1" ht="15">
      <c r="A822" s="19"/>
      <c r="B822" s="19"/>
      <c r="C822" s="16"/>
      <c r="D822" s="16"/>
      <c r="E822" s="16"/>
      <c r="F822" s="16"/>
      <c r="G822" s="16"/>
      <c r="H822" s="16"/>
      <c r="I822" s="16"/>
      <c r="J822" s="16"/>
      <c r="K822" s="16"/>
      <c r="L822" s="16"/>
      <c r="M822" s="37"/>
      <c r="N822" s="37"/>
      <c r="O822" s="3"/>
      <c r="P822" s="3"/>
      <c r="Q822" s="3"/>
      <c r="R822" s="3"/>
      <c r="S822" s="7"/>
      <c r="T822" s="7"/>
      <c r="U822" s="7"/>
      <c r="V822" s="30" t="s">
        <v>1054</v>
      </c>
      <c r="W822" s="31" t="s">
        <v>1508</v>
      </c>
      <c r="Y822" s="1"/>
      <c r="Z822" s="1"/>
      <c r="AA822" s="1"/>
      <c r="AB822" s="1"/>
      <c r="AC822" s="1"/>
      <c r="AD822" s="1"/>
      <c r="AE822" s="1"/>
    </row>
    <row r="823" spans="1:31" s="9" customFormat="1" ht="15">
      <c r="A823" s="19"/>
      <c r="B823" s="19"/>
      <c r="C823" s="16"/>
      <c r="D823" s="16"/>
      <c r="E823" s="16"/>
      <c r="F823" s="16"/>
      <c r="G823" s="16"/>
      <c r="H823" s="16"/>
      <c r="I823" s="16"/>
      <c r="J823" s="16"/>
      <c r="K823" s="16"/>
      <c r="L823" s="16"/>
      <c r="M823" s="37"/>
      <c r="N823" s="37"/>
      <c r="O823" s="3"/>
      <c r="P823" s="3"/>
      <c r="Q823" s="3"/>
      <c r="R823" s="3"/>
      <c r="S823" s="7"/>
      <c r="T823" s="7"/>
      <c r="U823" s="7"/>
      <c r="V823" s="32" t="s">
        <v>1055</v>
      </c>
      <c r="W823" s="33" t="s">
        <v>1056</v>
      </c>
      <c r="Y823" s="1"/>
      <c r="Z823" s="1"/>
      <c r="AA823" s="1"/>
      <c r="AB823" s="1"/>
      <c r="AC823" s="1"/>
      <c r="AD823" s="1"/>
      <c r="AE823" s="1"/>
    </row>
    <row r="824" spans="1:31" s="9" customFormat="1" ht="15">
      <c r="A824" s="19"/>
      <c r="B824" s="19"/>
      <c r="C824" s="16"/>
      <c r="D824" s="16"/>
      <c r="E824" s="16"/>
      <c r="F824" s="16"/>
      <c r="G824" s="16"/>
      <c r="H824" s="16"/>
      <c r="I824" s="16"/>
      <c r="J824" s="16"/>
      <c r="K824" s="16"/>
      <c r="L824" s="16"/>
      <c r="M824" s="37"/>
      <c r="N824" s="37"/>
      <c r="O824" s="3"/>
      <c r="P824" s="3"/>
      <c r="Q824" s="3"/>
      <c r="R824" s="3"/>
      <c r="S824" s="7"/>
      <c r="T824" s="7"/>
      <c r="U824" s="7"/>
      <c r="V824" s="30" t="s">
        <v>1057</v>
      </c>
      <c r="W824" s="31" t="s">
        <v>1922</v>
      </c>
      <c r="Y824" s="1"/>
      <c r="Z824" s="1"/>
      <c r="AA824" s="1"/>
      <c r="AB824" s="1"/>
      <c r="AC824" s="1"/>
      <c r="AD824" s="1"/>
      <c r="AE824" s="1"/>
    </row>
    <row r="825" spans="1:31" s="9" customFormat="1" ht="15">
      <c r="A825" s="19"/>
      <c r="B825" s="19"/>
      <c r="C825" s="16"/>
      <c r="D825" s="16"/>
      <c r="E825" s="16"/>
      <c r="F825" s="16"/>
      <c r="G825" s="16"/>
      <c r="H825" s="16"/>
      <c r="I825" s="16"/>
      <c r="J825" s="16"/>
      <c r="K825" s="16"/>
      <c r="L825" s="16"/>
      <c r="M825" s="37"/>
      <c r="N825" s="37"/>
      <c r="O825" s="3"/>
      <c r="P825" s="3"/>
      <c r="Q825" s="3"/>
      <c r="R825" s="3"/>
      <c r="S825" s="7"/>
      <c r="T825" s="7"/>
      <c r="U825" s="7"/>
      <c r="V825" s="32" t="s">
        <v>1058</v>
      </c>
      <c r="W825" s="33" t="s">
        <v>1059</v>
      </c>
      <c r="Y825" s="1"/>
      <c r="Z825" s="1"/>
      <c r="AA825" s="1"/>
      <c r="AB825" s="1"/>
      <c r="AC825" s="1"/>
      <c r="AD825" s="1"/>
      <c r="AE825" s="1"/>
    </row>
    <row r="826" spans="1:31" s="9" customFormat="1" ht="15">
      <c r="A826" s="19"/>
      <c r="B826" s="19"/>
      <c r="C826" s="16"/>
      <c r="D826" s="16"/>
      <c r="E826" s="16"/>
      <c r="F826" s="16"/>
      <c r="G826" s="16"/>
      <c r="H826" s="16"/>
      <c r="I826" s="16"/>
      <c r="J826" s="16"/>
      <c r="K826" s="16"/>
      <c r="L826" s="16"/>
      <c r="M826" s="37"/>
      <c r="N826" s="37"/>
      <c r="O826" s="3"/>
      <c r="P826" s="3"/>
      <c r="Q826" s="3"/>
      <c r="R826" s="3"/>
      <c r="S826" s="7"/>
      <c r="T826" s="7"/>
      <c r="U826" s="7"/>
      <c r="V826" s="30" t="s">
        <v>1060</v>
      </c>
      <c r="W826" s="31" t="s">
        <v>1923</v>
      </c>
      <c r="Y826" s="1"/>
      <c r="Z826" s="1"/>
      <c r="AA826" s="1"/>
      <c r="AB826" s="1"/>
      <c r="AC826" s="1"/>
      <c r="AD826" s="1"/>
      <c r="AE826" s="1"/>
    </row>
    <row r="827" spans="22:23" ht="15">
      <c r="V827" s="32" t="s">
        <v>1061</v>
      </c>
      <c r="W827" s="33" t="s">
        <v>1062</v>
      </c>
    </row>
    <row r="828" spans="22:23" ht="15">
      <c r="V828" s="30" t="s">
        <v>1707</v>
      </c>
      <c r="W828" s="31" t="s">
        <v>1062</v>
      </c>
    </row>
    <row r="829" spans="22:23" ht="15">
      <c r="V829" s="32" t="s">
        <v>1708</v>
      </c>
      <c r="W829" s="33" t="s">
        <v>1062</v>
      </c>
    </row>
    <row r="830" spans="22:23" ht="15">
      <c r="V830" s="30" t="s">
        <v>1709</v>
      </c>
      <c r="W830" s="31" t="s">
        <v>1062</v>
      </c>
    </row>
    <row r="831" spans="22:23" ht="15">
      <c r="V831" s="32" t="s">
        <v>1710</v>
      </c>
      <c r="W831" s="33" t="s">
        <v>1062</v>
      </c>
    </row>
    <row r="832" spans="22:23" ht="15">
      <c r="V832" s="30" t="s">
        <v>1711</v>
      </c>
      <c r="W832" s="31" t="s">
        <v>1062</v>
      </c>
    </row>
    <row r="833" spans="22:23" ht="15">
      <c r="V833" s="32" t="s">
        <v>1712</v>
      </c>
      <c r="W833" s="33" t="s">
        <v>1062</v>
      </c>
    </row>
    <row r="834" spans="22:23" ht="15">
      <c r="V834" s="30" t="s">
        <v>1713</v>
      </c>
      <c r="W834" s="31" t="s">
        <v>1062</v>
      </c>
    </row>
    <row r="835" spans="22:23" ht="15">
      <c r="V835" s="32" t="s">
        <v>1714</v>
      </c>
      <c r="W835" s="33" t="s">
        <v>1062</v>
      </c>
    </row>
    <row r="836" spans="22:23" ht="15">
      <c r="V836" s="30" t="s">
        <v>1715</v>
      </c>
      <c r="W836" s="31" t="s">
        <v>1062</v>
      </c>
    </row>
    <row r="837" spans="22:23" ht="15">
      <c r="V837" s="32" t="s">
        <v>1716</v>
      </c>
      <c r="W837" s="33" t="s">
        <v>1062</v>
      </c>
    </row>
    <row r="838" spans="22:23" ht="15">
      <c r="V838" s="30" t="s">
        <v>1717</v>
      </c>
      <c r="W838" s="31" t="s">
        <v>1062</v>
      </c>
    </row>
    <row r="839" spans="22:23" ht="15">
      <c r="V839" s="32" t="s">
        <v>1718</v>
      </c>
      <c r="W839" s="33" t="s">
        <v>1062</v>
      </c>
    </row>
    <row r="840" spans="22:23" ht="15">
      <c r="V840" s="30" t="s">
        <v>1719</v>
      </c>
      <c r="W840" s="31" t="s">
        <v>1062</v>
      </c>
    </row>
    <row r="841" spans="22:23" ht="15">
      <c r="V841" s="32" t="s">
        <v>1720</v>
      </c>
      <c r="W841" s="33" t="s">
        <v>1062</v>
      </c>
    </row>
    <row r="842" spans="22:23" ht="15">
      <c r="V842" s="30" t="s">
        <v>1721</v>
      </c>
      <c r="W842" s="31" t="s">
        <v>1062</v>
      </c>
    </row>
    <row r="843" spans="22:23" ht="15">
      <c r="V843" s="32" t="s">
        <v>1722</v>
      </c>
      <c r="W843" s="33" t="s">
        <v>1062</v>
      </c>
    </row>
    <row r="844" spans="22:23" ht="15">
      <c r="V844" s="30" t="s">
        <v>1063</v>
      </c>
      <c r="W844" s="31" t="s">
        <v>1064</v>
      </c>
    </row>
    <row r="845" spans="22:23" ht="15">
      <c r="V845" s="32" t="s">
        <v>1065</v>
      </c>
      <c r="W845" s="33" t="s">
        <v>1924</v>
      </c>
    </row>
    <row r="846" spans="22:23" ht="15">
      <c r="V846" s="30" t="s">
        <v>1066</v>
      </c>
      <c r="W846" s="31" t="s">
        <v>1067</v>
      </c>
    </row>
    <row r="847" spans="22:23" ht="15">
      <c r="V847" s="32" t="s">
        <v>1068</v>
      </c>
      <c r="W847" s="33" t="s">
        <v>1069</v>
      </c>
    </row>
    <row r="848" spans="22:23" ht="15">
      <c r="V848" s="30" t="s">
        <v>1070</v>
      </c>
      <c r="W848" s="31" t="s">
        <v>1071</v>
      </c>
    </row>
    <row r="849" spans="22:23" ht="15">
      <c r="V849" s="32" t="s">
        <v>1072</v>
      </c>
      <c r="W849" s="33" t="s">
        <v>1073</v>
      </c>
    </row>
    <row r="850" spans="22:23" ht="15">
      <c r="V850" s="30" t="s">
        <v>1074</v>
      </c>
      <c r="W850" s="31" t="s">
        <v>1075</v>
      </c>
    </row>
    <row r="851" spans="22:23" ht="15">
      <c r="V851" s="32" t="s">
        <v>1076</v>
      </c>
      <c r="W851" s="33" t="s">
        <v>1509</v>
      </c>
    </row>
    <row r="852" spans="22:23" ht="15">
      <c r="V852" s="30" t="s">
        <v>1723</v>
      </c>
      <c r="W852" s="31" t="s">
        <v>1510</v>
      </c>
    </row>
    <row r="853" spans="22:23" ht="15">
      <c r="V853" s="32" t="s">
        <v>1077</v>
      </c>
      <c r="W853" s="33" t="s">
        <v>1078</v>
      </c>
    </row>
    <row r="854" spans="22:23" ht="15">
      <c r="V854" s="30" t="s">
        <v>1079</v>
      </c>
      <c r="W854" s="31" t="s">
        <v>1080</v>
      </c>
    </row>
    <row r="855" spans="22:23" ht="15">
      <c r="V855" s="32" t="s">
        <v>1081</v>
      </c>
      <c r="W855" s="33" t="s">
        <v>1082</v>
      </c>
    </row>
    <row r="856" spans="22:23" ht="15">
      <c r="V856" s="30" t="s">
        <v>1083</v>
      </c>
      <c r="W856" s="31" t="s">
        <v>1084</v>
      </c>
    </row>
    <row r="857" spans="22:23" ht="15">
      <c r="V857" s="32" t="s">
        <v>1085</v>
      </c>
      <c r="W857" s="33" t="s">
        <v>1086</v>
      </c>
    </row>
    <row r="858" spans="22:23" ht="15">
      <c r="V858" s="30" t="s">
        <v>1087</v>
      </c>
      <c r="W858" s="31" t="s">
        <v>1088</v>
      </c>
    </row>
    <row r="859" spans="22:23" ht="15">
      <c r="V859" s="32" t="s">
        <v>1089</v>
      </c>
      <c r="W859" s="33" t="s">
        <v>1090</v>
      </c>
    </row>
    <row r="860" spans="22:23" ht="15">
      <c r="V860" s="30" t="s">
        <v>1091</v>
      </c>
      <c r="W860" s="31" t="s">
        <v>1092</v>
      </c>
    </row>
    <row r="861" spans="22:23" ht="15">
      <c r="V861" s="32" t="s">
        <v>1093</v>
      </c>
      <c r="W861" s="33" t="s">
        <v>1094</v>
      </c>
    </row>
    <row r="862" spans="22:23" ht="15">
      <c r="V862" s="30" t="s">
        <v>1095</v>
      </c>
      <c r="W862" s="31" t="s">
        <v>1096</v>
      </c>
    </row>
    <row r="863" spans="22:23" ht="15">
      <c r="V863" s="32" t="s">
        <v>1097</v>
      </c>
      <c r="W863" s="33" t="s">
        <v>1925</v>
      </c>
    </row>
    <row r="864" spans="22:23" ht="15">
      <c r="V864" s="30" t="s">
        <v>1098</v>
      </c>
      <c r="W864" s="31" t="s">
        <v>1099</v>
      </c>
    </row>
    <row r="865" spans="22:23" ht="15">
      <c r="V865" s="32" t="s">
        <v>1100</v>
      </c>
      <c r="W865" s="33" t="s">
        <v>1511</v>
      </c>
    </row>
    <row r="866" spans="22:23" ht="15">
      <c r="V866" s="30" t="s">
        <v>1101</v>
      </c>
      <c r="W866" s="31" t="s">
        <v>1102</v>
      </c>
    </row>
    <row r="867" spans="22:23" ht="15">
      <c r="V867" s="32" t="s">
        <v>1103</v>
      </c>
      <c r="W867" s="33" t="s">
        <v>1104</v>
      </c>
    </row>
    <row r="868" spans="22:23" ht="15">
      <c r="V868" s="30" t="s">
        <v>1105</v>
      </c>
      <c r="W868" s="31" t="s">
        <v>1106</v>
      </c>
    </row>
    <row r="869" spans="22:23" ht="15">
      <c r="V869" s="32" t="s">
        <v>1107</v>
      </c>
      <c r="W869" s="33" t="s">
        <v>1108</v>
      </c>
    </row>
    <row r="870" spans="22:23" ht="15">
      <c r="V870" s="30" t="s">
        <v>1109</v>
      </c>
      <c r="W870" s="31" t="s">
        <v>1110</v>
      </c>
    </row>
    <row r="871" spans="22:23" ht="15">
      <c r="V871" s="32" t="s">
        <v>1111</v>
      </c>
      <c r="W871" s="33" t="s">
        <v>1112</v>
      </c>
    </row>
    <row r="872" spans="22:23" ht="15">
      <c r="V872" s="30" t="s">
        <v>1113</v>
      </c>
      <c r="W872" s="31" t="s">
        <v>1114</v>
      </c>
    </row>
    <row r="873" spans="22:23" ht="15">
      <c r="V873" s="32" t="s">
        <v>1115</v>
      </c>
      <c r="W873" s="33" t="s">
        <v>1116</v>
      </c>
    </row>
    <row r="874" spans="22:23" ht="15">
      <c r="V874" s="30" t="s">
        <v>1117</v>
      </c>
      <c r="W874" s="31" t="s">
        <v>1118</v>
      </c>
    </row>
    <row r="875" spans="22:23" ht="15">
      <c r="V875" s="32" t="s">
        <v>1119</v>
      </c>
      <c r="W875" s="33" t="s">
        <v>1120</v>
      </c>
    </row>
    <row r="876" spans="22:23" ht="15">
      <c r="V876" s="30" t="s">
        <v>1121</v>
      </c>
      <c r="W876" s="31" t="s">
        <v>1122</v>
      </c>
    </row>
    <row r="877" spans="22:23" ht="15">
      <c r="V877" s="32" t="s">
        <v>1123</v>
      </c>
      <c r="W877" s="33" t="s">
        <v>1926</v>
      </c>
    </row>
    <row r="878" spans="22:23" ht="15">
      <c r="V878" s="30" t="s">
        <v>1124</v>
      </c>
      <c r="W878" s="31" t="s">
        <v>1125</v>
      </c>
    </row>
    <row r="879" spans="22:23" ht="15">
      <c r="V879" s="32" t="s">
        <v>1126</v>
      </c>
      <c r="W879" s="33" t="s">
        <v>1127</v>
      </c>
    </row>
    <row r="880" spans="22:23" ht="15">
      <c r="V880" s="30" t="s">
        <v>1128</v>
      </c>
      <c r="W880" s="31" t="s">
        <v>1129</v>
      </c>
    </row>
    <row r="881" spans="22:23" ht="15">
      <c r="V881" s="32" t="s">
        <v>1130</v>
      </c>
      <c r="W881" s="33" t="s">
        <v>1131</v>
      </c>
    </row>
    <row r="882" spans="22:23" ht="15">
      <c r="V882" s="30" t="s">
        <v>1132</v>
      </c>
      <c r="W882" s="31" t="s">
        <v>1133</v>
      </c>
    </row>
    <row r="883" spans="22:23" ht="15">
      <c r="V883" s="32" t="s">
        <v>1134</v>
      </c>
      <c r="W883" s="33" t="s">
        <v>1135</v>
      </c>
    </row>
    <row r="884" spans="22:23" ht="15">
      <c r="V884" s="30" t="s">
        <v>1136</v>
      </c>
      <c r="W884" s="31" t="s">
        <v>1927</v>
      </c>
    </row>
    <row r="885" spans="22:23" ht="15">
      <c r="V885" s="32" t="s">
        <v>1137</v>
      </c>
      <c r="W885" s="33" t="s">
        <v>1138</v>
      </c>
    </row>
    <row r="886" spans="22:23" ht="15">
      <c r="V886" s="30" t="s">
        <v>1139</v>
      </c>
      <c r="W886" s="31" t="s">
        <v>1928</v>
      </c>
    </row>
    <row r="887" spans="22:23" ht="15">
      <c r="V887" s="32" t="s">
        <v>1140</v>
      </c>
      <c r="W887" s="33" t="s">
        <v>1141</v>
      </c>
    </row>
    <row r="888" spans="22:23" ht="15">
      <c r="V888" s="30" t="s">
        <v>1142</v>
      </c>
      <c r="W888" s="31" t="s">
        <v>1143</v>
      </c>
    </row>
    <row r="889" spans="22:23" ht="15">
      <c r="V889" s="32" t="s">
        <v>1144</v>
      </c>
      <c r="W889" s="33" t="s">
        <v>1929</v>
      </c>
    </row>
    <row r="890" spans="22:23" ht="15">
      <c r="V890" s="30" t="s">
        <v>1145</v>
      </c>
      <c r="W890" s="31" t="s">
        <v>1146</v>
      </c>
    </row>
    <row r="891" spans="22:23" ht="15">
      <c r="V891" s="32" t="s">
        <v>1147</v>
      </c>
      <c r="W891" s="33" t="s">
        <v>1148</v>
      </c>
    </row>
    <row r="892" spans="22:23" ht="15">
      <c r="V892" s="30" t="s">
        <v>1149</v>
      </c>
      <c r="W892" s="31" t="s">
        <v>1150</v>
      </c>
    </row>
    <row r="893" spans="22:23" ht="15">
      <c r="V893" s="32" t="s">
        <v>1151</v>
      </c>
      <c r="W893" s="33" t="s">
        <v>1152</v>
      </c>
    </row>
    <row r="894" spans="22:23" ht="15">
      <c r="V894" s="30" t="s">
        <v>1153</v>
      </c>
      <c r="W894" s="31" t="s">
        <v>1154</v>
      </c>
    </row>
    <row r="895" spans="22:23" ht="15">
      <c r="V895" s="32" t="s">
        <v>1155</v>
      </c>
      <c r="W895" s="33" t="s">
        <v>1156</v>
      </c>
    </row>
    <row r="896" spans="22:23" ht="15">
      <c r="V896" s="30" t="s">
        <v>1157</v>
      </c>
      <c r="W896" s="31" t="s">
        <v>1158</v>
      </c>
    </row>
    <row r="897" spans="22:23" ht="15">
      <c r="V897" s="32" t="s">
        <v>1159</v>
      </c>
      <c r="W897" s="33" t="s">
        <v>1930</v>
      </c>
    </row>
    <row r="898" spans="22:23" ht="15">
      <c r="V898" s="30" t="s">
        <v>1160</v>
      </c>
      <c r="W898" s="31" t="s">
        <v>1161</v>
      </c>
    </row>
    <row r="899" spans="22:23" ht="15">
      <c r="V899" s="32" t="s">
        <v>1724</v>
      </c>
      <c r="W899" s="33" t="s">
        <v>1161</v>
      </c>
    </row>
    <row r="900" spans="22:23" ht="15">
      <c r="V900" s="30" t="s">
        <v>1162</v>
      </c>
      <c r="W900" s="31" t="s">
        <v>1163</v>
      </c>
    </row>
    <row r="901" spans="22:23" ht="15">
      <c r="V901" s="32" t="s">
        <v>1164</v>
      </c>
      <c r="W901" s="33" t="s">
        <v>1165</v>
      </c>
    </row>
    <row r="902" spans="22:23" ht="15">
      <c r="V902" s="30" t="s">
        <v>1166</v>
      </c>
      <c r="W902" s="31" t="s">
        <v>1931</v>
      </c>
    </row>
    <row r="903" spans="22:23" ht="15">
      <c r="V903" s="32" t="s">
        <v>1167</v>
      </c>
      <c r="W903" s="33" t="s">
        <v>1168</v>
      </c>
    </row>
    <row r="904" spans="22:23" ht="15">
      <c r="V904" s="30" t="s">
        <v>1169</v>
      </c>
      <c r="W904" s="31" t="s">
        <v>1170</v>
      </c>
    </row>
    <row r="905" spans="22:23" ht="15">
      <c r="V905" s="32" t="s">
        <v>1171</v>
      </c>
      <c r="W905" s="33" t="s">
        <v>1172</v>
      </c>
    </row>
    <row r="906" spans="22:23" ht="15">
      <c r="V906" s="30" t="s">
        <v>1173</v>
      </c>
      <c r="W906" s="31" t="s">
        <v>1174</v>
      </c>
    </row>
    <row r="907" spans="22:23" ht="15">
      <c r="V907" s="32" t="s">
        <v>1175</v>
      </c>
      <c r="W907" s="33" t="s">
        <v>1176</v>
      </c>
    </row>
    <row r="908" spans="22:23" ht="15">
      <c r="V908" s="30" t="s">
        <v>1177</v>
      </c>
      <c r="W908" s="31" t="s">
        <v>1178</v>
      </c>
    </row>
    <row r="909" spans="22:23" ht="15">
      <c r="V909" s="32" t="s">
        <v>1179</v>
      </c>
      <c r="W909" s="33" t="s">
        <v>1180</v>
      </c>
    </row>
    <row r="910" spans="22:23" ht="15">
      <c r="V910" s="30" t="s">
        <v>1181</v>
      </c>
      <c r="W910" s="31" t="s">
        <v>1182</v>
      </c>
    </row>
    <row r="911" spans="22:23" ht="15">
      <c r="V911" s="32" t="s">
        <v>1183</v>
      </c>
      <c r="W911" s="33" t="s">
        <v>1184</v>
      </c>
    </row>
    <row r="912" spans="22:23" ht="15">
      <c r="V912" s="30" t="s">
        <v>1185</v>
      </c>
      <c r="W912" s="31" t="s">
        <v>1932</v>
      </c>
    </row>
    <row r="913" spans="22:23" ht="15">
      <c r="V913" s="32" t="s">
        <v>1186</v>
      </c>
      <c r="W913" s="33" t="s">
        <v>1187</v>
      </c>
    </row>
    <row r="914" spans="22:23" ht="15">
      <c r="V914" s="30" t="s">
        <v>1725</v>
      </c>
      <c r="W914" s="31" t="s">
        <v>1512</v>
      </c>
    </row>
    <row r="915" spans="22:23" ht="15">
      <c r="V915" s="32" t="s">
        <v>1188</v>
      </c>
      <c r="W915" s="33" t="s">
        <v>1933</v>
      </c>
    </row>
    <row r="916" spans="22:23" ht="15">
      <c r="V916" s="30" t="s">
        <v>1189</v>
      </c>
      <c r="W916" s="31" t="s">
        <v>1934</v>
      </c>
    </row>
    <row r="917" spans="22:23" ht="15">
      <c r="V917" s="32" t="s">
        <v>1190</v>
      </c>
      <c r="W917" s="33" t="s">
        <v>1191</v>
      </c>
    </row>
    <row r="918" spans="22:23" ht="15">
      <c r="V918" s="30" t="s">
        <v>1726</v>
      </c>
      <c r="W918" s="31" t="s">
        <v>1933</v>
      </c>
    </row>
    <row r="919" spans="22:23" ht="15">
      <c r="V919" s="32" t="s">
        <v>1192</v>
      </c>
      <c r="W919" s="33" t="s">
        <v>1193</v>
      </c>
    </row>
    <row r="920" spans="22:23" ht="15">
      <c r="V920" s="30" t="s">
        <v>1194</v>
      </c>
      <c r="W920" s="31" t="s">
        <v>1195</v>
      </c>
    </row>
    <row r="921" spans="22:23" ht="15">
      <c r="V921" s="32" t="s">
        <v>1196</v>
      </c>
      <c r="W921" s="33" t="s">
        <v>1197</v>
      </c>
    </row>
    <row r="922" spans="22:23" ht="15">
      <c r="V922" s="30" t="s">
        <v>1198</v>
      </c>
      <c r="W922" s="31" t="s">
        <v>1199</v>
      </c>
    </row>
    <row r="923" spans="22:23" ht="15">
      <c r="V923" s="32" t="s">
        <v>1200</v>
      </c>
      <c r="W923" s="33" t="s">
        <v>1201</v>
      </c>
    </row>
    <row r="924" spans="22:23" ht="15">
      <c r="V924" s="30" t="s">
        <v>1202</v>
      </c>
      <c r="W924" s="31" t="s">
        <v>1203</v>
      </c>
    </row>
    <row r="925" spans="22:23" ht="15">
      <c r="V925" s="32" t="s">
        <v>1204</v>
      </c>
      <c r="W925" s="33" t="s">
        <v>1205</v>
      </c>
    </row>
    <row r="926" spans="22:23" ht="15">
      <c r="V926" s="30" t="s">
        <v>1206</v>
      </c>
      <c r="W926" s="31" t="s">
        <v>1513</v>
      </c>
    </row>
    <row r="927" spans="22:23" ht="15">
      <c r="V927" s="32" t="s">
        <v>1727</v>
      </c>
      <c r="W927" s="33" t="s">
        <v>1513</v>
      </c>
    </row>
    <row r="928" spans="22:23" ht="15">
      <c r="V928" s="30" t="s">
        <v>1728</v>
      </c>
      <c r="W928" s="31" t="s">
        <v>1513</v>
      </c>
    </row>
    <row r="929" spans="22:23" ht="15">
      <c r="V929" s="32" t="s">
        <v>1729</v>
      </c>
      <c r="W929" s="33" t="s">
        <v>1513</v>
      </c>
    </row>
    <row r="930" spans="22:23" ht="15">
      <c r="V930" s="30" t="s">
        <v>1730</v>
      </c>
      <c r="W930" s="31" t="s">
        <v>1513</v>
      </c>
    </row>
    <row r="931" spans="22:23" ht="15">
      <c r="V931" s="32" t="s">
        <v>1731</v>
      </c>
      <c r="W931" s="33" t="s">
        <v>1513</v>
      </c>
    </row>
    <row r="932" spans="22:23" ht="15">
      <c r="V932" s="30" t="s">
        <v>1732</v>
      </c>
      <c r="W932" s="31" t="s">
        <v>1513</v>
      </c>
    </row>
    <row r="933" spans="22:23" ht="15">
      <c r="V933" s="32" t="s">
        <v>1733</v>
      </c>
      <c r="W933" s="33" t="s">
        <v>1513</v>
      </c>
    </row>
    <row r="934" spans="22:23" ht="15">
      <c r="V934" s="30" t="s">
        <v>1734</v>
      </c>
      <c r="W934" s="31" t="s">
        <v>1513</v>
      </c>
    </row>
    <row r="935" spans="22:23" ht="15">
      <c r="V935" s="32" t="s">
        <v>1207</v>
      </c>
      <c r="W935" s="33" t="s">
        <v>1208</v>
      </c>
    </row>
    <row r="936" spans="22:23" ht="15">
      <c r="V936" s="30" t="s">
        <v>1209</v>
      </c>
      <c r="W936" s="31" t="s">
        <v>1514</v>
      </c>
    </row>
    <row r="937" spans="22:23" ht="15">
      <c r="V937" s="32" t="s">
        <v>1210</v>
      </c>
      <c r="W937" s="33" t="s">
        <v>1211</v>
      </c>
    </row>
    <row r="938" spans="22:23" ht="15">
      <c r="V938" s="30" t="s">
        <v>1212</v>
      </c>
      <c r="W938" s="31" t="s">
        <v>1213</v>
      </c>
    </row>
    <row r="939" spans="22:23" ht="15">
      <c r="V939" s="32" t="s">
        <v>1214</v>
      </c>
      <c r="W939" s="33" t="s">
        <v>1215</v>
      </c>
    </row>
    <row r="940" spans="22:23" ht="15">
      <c r="V940" s="30" t="s">
        <v>1216</v>
      </c>
      <c r="W940" s="31" t="s">
        <v>1515</v>
      </c>
    </row>
    <row r="941" spans="22:23" ht="15">
      <c r="V941" s="32" t="s">
        <v>1217</v>
      </c>
      <c r="W941" s="33" t="s">
        <v>1516</v>
      </c>
    </row>
    <row r="942" spans="22:23" ht="15">
      <c r="V942" s="30" t="s">
        <v>1218</v>
      </c>
      <c r="W942" s="31" t="s">
        <v>1517</v>
      </c>
    </row>
    <row r="943" spans="22:23" ht="15">
      <c r="V943" s="32" t="s">
        <v>1219</v>
      </c>
      <c r="W943" s="33" t="s">
        <v>1518</v>
      </c>
    </row>
    <row r="944" spans="22:23" ht="15">
      <c r="V944" s="30" t="s">
        <v>1220</v>
      </c>
      <c r="W944" s="31" t="s">
        <v>1221</v>
      </c>
    </row>
    <row r="945" spans="22:23" ht="15">
      <c r="V945" s="32" t="s">
        <v>1222</v>
      </c>
      <c r="W945" s="33" t="s">
        <v>1223</v>
      </c>
    </row>
    <row r="946" spans="22:23" ht="15">
      <c r="V946" s="30" t="s">
        <v>1224</v>
      </c>
      <c r="W946" s="31" t="s">
        <v>1225</v>
      </c>
    </row>
    <row r="947" spans="22:23" ht="15">
      <c r="V947" s="32" t="s">
        <v>1226</v>
      </c>
      <c r="W947" s="33" t="s">
        <v>1227</v>
      </c>
    </row>
    <row r="948" spans="22:23" ht="15">
      <c r="V948" s="30" t="s">
        <v>1735</v>
      </c>
      <c r="W948" s="31" t="s">
        <v>1221</v>
      </c>
    </row>
    <row r="949" spans="22:23" ht="15">
      <c r="V949" s="32" t="s">
        <v>1228</v>
      </c>
      <c r="W949" s="33" t="s">
        <v>1519</v>
      </c>
    </row>
    <row r="950" spans="22:23" ht="15">
      <c r="V950" s="30" t="s">
        <v>1229</v>
      </c>
      <c r="W950" s="31" t="s">
        <v>1230</v>
      </c>
    </row>
    <row r="951" spans="22:23" ht="15">
      <c r="V951" s="32" t="s">
        <v>1231</v>
      </c>
      <c r="W951" s="33" t="s">
        <v>1232</v>
      </c>
    </row>
    <row r="952" spans="22:23" ht="15">
      <c r="V952" s="30" t="s">
        <v>1233</v>
      </c>
      <c r="W952" s="31" t="s">
        <v>1234</v>
      </c>
    </row>
    <row r="953" spans="22:23" ht="15">
      <c r="V953" s="32" t="s">
        <v>1736</v>
      </c>
      <c r="W953" s="33" t="s">
        <v>1221</v>
      </c>
    </row>
    <row r="954" spans="22:23" ht="15">
      <c r="V954" s="30" t="s">
        <v>1235</v>
      </c>
      <c r="W954" s="31" t="s">
        <v>1236</v>
      </c>
    </row>
    <row r="955" spans="22:23" ht="15">
      <c r="V955" s="32" t="s">
        <v>1237</v>
      </c>
      <c r="W955" s="33" t="s">
        <v>1238</v>
      </c>
    </row>
    <row r="956" spans="22:23" ht="15">
      <c r="V956" s="30" t="s">
        <v>1239</v>
      </c>
      <c r="W956" s="31" t="s">
        <v>1240</v>
      </c>
    </row>
    <row r="957" spans="22:23" ht="15">
      <c r="V957" s="32" t="s">
        <v>1241</v>
      </c>
      <c r="W957" s="33" t="s">
        <v>1242</v>
      </c>
    </row>
    <row r="958" spans="22:23" ht="15">
      <c r="V958" s="30" t="s">
        <v>1243</v>
      </c>
      <c r="W958" s="31" t="s">
        <v>1244</v>
      </c>
    </row>
    <row r="959" spans="22:23" ht="15">
      <c r="V959" s="32" t="s">
        <v>1245</v>
      </c>
      <c r="W959" s="33" t="s">
        <v>1246</v>
      </c>
    </row>
    <row r="960" spans="22:23" ht="15">
      <c r="V960" s="30" t="s">
        <v>1247</v>
      </c>
      <c r="W960" s="31" t="s">
        <v>1248</v>
      </c>
    </row>
    <row r="961" spans="22:23" ht="15">
      <c r="V961" s="32" t="s">
        <v>1249</v>
      </c>
      <c r="W961" s="33" t="s">
        <v>1935</v>
      </c>
    </row>
    <row r="962" spans="22:23" ht="15">
      <c r="V962" s="30" t="s">
        <v>1250</v>
      </c>
      <c r="W962" s="31" t="s">
        <v>1251</v>
      </c>
    </row>
    <row r="963" spans="22:23" ht="15">
      <c r="V963" s="32" t="s">
        <v>1252</v>
      </c>
      <c r="W963" s="33" t="s">
        <v>1520</v>
      </c>
    </row>
    <row r="964" spans="22:23" ht="15">
      <c r="V964" s="30" t="s">
        <v>1253</v>
      </c>
      <c r="W964" s="31" t="s">
        <v>1254</v>
      </c>
    </row>
    <row r="965" spans="22:23" ht="15">
      <c r="V965" s="32" t="s">
        <v>1255</v>
      </c>
      <c r="W965" s="33" t="s">
        <v>1256</v>
      </c>
    </row>
    <row r="966" spans="22:23" ht="15">
      <c r="V966" s="30" t="s">
        <v>1257</v>
      </c>
      <c r="W966" s="31" t="s">
        <v>1521</v>
      </c>
    </row>
    <row r="967" spans="22:23" ht="15">
      <c r="V967" s="32" t="s">
        <v>1258</v>
      </c>
      <c r="W967" s="33" t="s">
        <v>1522</v>
      </c>
    </row>
    <row r="968" spans="22:23" ht="15">
      <c r="V968" s="30" t="s">
        <v>1259</v>
      </c>
      <c r="W968" s="31" t="s">
        <v>1523</v>
      </c>
    </row>
    <row r="969" spans="22:23" ht="15">
      <c r="V969" s="32" t="s">
        <v>1260</v>
      </c>
      <c r="W969" s="33" t="s">
        <v>1261</v>
      </c>
    </row>
    <row r="970" spans="22:23" ht="15">
      <c r="V970" s="30" t="s">
        <v>1262</v>
      </c>
      <c r="W970" s="31" t="s">
        <v>1524</v>
      </c>
    </row>
    <row r="971" spans="22:23" ht="15">
      <c r="V971" s="32" t="s">
        <v>1737</v>
      </c>
      <c r="W971" s="33" t="s">
        <v>1524</v>
      </c>
    </row>
    <row r="972" spans="22:23" ht="15">
      <c r="V972" s="30" t="s">
        <v>1738</v>
      </c>
      <c r="W972" s="31" t="s">
        <v>1524</v>
      </c>
    </row>
    <row r="973" spans="22:23" ht="15">
      <c r="V973" s="32" t="s">
        <v>1739</v>
      </c>
      <c r="W973" s="33" t="s">
        <v>1524</v>
      </c>
    </row>
    <row r="974" spans="22:23" ht="15">
      <c r="V974" s="30" t="s">
        <v>1263</v>
      </c>
      <c r="W974" s="31" t="s">
        <v>1264</v>
      </c>
    </row>
    <row r="975" spans="22:23" ht="15">
      <c r="V975" s="32" t="s">
        <v>1265</v>
      </c>
      <c r="W975" s="33" t="s">
        <v>1266</v>
      </c>
    </row>
    <row r="976" spans="22:23" ht="15">
      <c r="V976" s="30" t="s">
        <v>1267</v>
      </c>
      <c r="W976" s="31" t="s">
        <v>1936</v>
      </c>
    </row>
    <row r="977" spans="22:23" ht="15">
      <c r="V977" s="32" t="s">
        <v>1268</v>
      </c>
      <c r="W977" s="33" t="s">
        <v>1525</v>
      </c>
    </row>
    <row r="978" spans="22:23" ht="15">
      <c r="V978" s="30" t="s">
        <v>1269</v>
      </c>
      <c r="W978" s="31" t="s">
        <v>1937</v>
      </c>
    </row>
    <row r="979" spans="22:23" ht="15">
      <c r="V979" s="32" t="s">
        <v>1270</v>
      </c>
      <c r="W979" s="33" t="s">
        <v>1938</v>
      </c>
    </row>
    <row r="980" spans="22:23" ht="15">
      <c r="V980" s="30" t="s">
        <v>1271</v>
      </c>
      <c r="W980" s="31" t="s">
        <v>1526</v>
      </c>
    </row>
    <row r="981" spans="22:23" ht="15">
      <c r="V981" s="32" t="s">
        <v>1272</v>
      </c>
      <c r="W981" s="33" t="s">
        <v>1527</v>
      </c>
    </row>
    <row r="982" spans="22:23" ht="15">
      <c r="V982" s="30" t="s">
        <v>1273</v>
      </c>
      <c r="W982" s="31" t="s">
        <v>1528</v>
      </c>
    </row>
    <row r="983" spans="22:23" ht="15">
      <c r="V983" s="32" t="s">
        <v>1274</v>
      </c>
      <c r="W983" s="33" t="s">
        <v>1529</v>
      </c>
    </row>
    <row r="984" spans="22:23" ht="15">
      <c r="V984" s="30" t="s">
        <v>1275</v>
      </c>
      <c r="W984" s="31" t="s">
        <v>1530</v>
      </c>
    </row>
    <row r="985" spans="22:23" ht="15">
      <c r="V985" s="32" t="s">
        <v>1276</v>
      </c>
      <c r="W985" s="33" t="s">
        <v>1531</v>
      </c>
    </row>
    <row r="986" spans="22:23" ht="15">
      <c r="V986" s="30" t="s">
        <v>1277</v>
      </c>
      <c r="W986" s="31" t="s">
        <v>1490</v>
      </c>
    </row>
    <row r="987" spans="22:23" ht="15">
      <c r="V987" s="32" t="s">
        <v>1278</v>
      </c>
      <c r="W987" s="33" t="s">
        <v>1532</v>
      </c>
    </row>
    <row r="988" spans="22:23" ht="15">
      <c r="V988" s="30" t="s">
        <v>1279</v>
      </c>
      <c r="W988" s="31" t="s">
        <v>1533</v>
      </c>
    </row>
    <row r="989" spans="22:23" ht="15">
      <c r="V989" s="32" t="s">
        <v>1280</v>
      </c>
      <c r="W989" s="33" t="s">
        <v>1534</v>
      </c>
    </row>
    <row r="990" spans="22:23" ht="15">
      <c r="V990" s="30" t="s">
        <v>1281</v>
      </c>
      <c r="W990" s="31" t="s">
        <v>1282</v>
      </c>
    </row>
    <row r="991" spans="22:23" ht="15">
      <c r="V991" s="32" t="s">
        <v>1283</v>
      </c>
      <c r="W991" s="33" t="s">
        <v>1284</v>
      </c>
    </row>
    <row r="992" spans="22:23" ht="15">
      <c r="V992" s="30" t="s">
        <v>1285</v>
      </c>
      <c r="W992" s="31" t="s">
        <v>1286</v>
      </c>
    </row>
    <row r="993" spans="22:23" ht="15">
      <c r="V993" s="32" t="s">
        <v>1287</v>
      </c>
      <c r="W993" s="33" t="s">
        <v>1288</v>
      </c>
    </row>
    <row r="994" spans="22:23" ht="15">
      <c r="V994" s="30" t="s">
        <v>1289</v>
      </c>
      <c r="W994" s="31" t="s">
        <v>1290</v>
      </c>
    </row>
    <row r="995" spans="22:23" ht="15">
      <c r="V995" s="32" t="s">
        <v>1291</v>
      </c>
      <c r="W995" s="33" t="s">
        <v>1292</v>
      </c>
    </row>
    <row r="996" spans="22:23" ht="15">
      <c r="V996" s="30" t="s">
        <v>1293</v>
      </c>
      <c r="W996" s="31" t="s">
        <v>1939</v>
      </c>
    </row>
    <row r="997" spans="22:23" ht="15">
      <c r="V997" s="32" t="s">
        <v>1294</v>
      </c>
      <c r="W997" s="33" t="s">
        <v>1295</v>
      </c>
    </row>
    <row r="998" spans="22:23" ht="15">
      <c r="V998" s="30" t="s">
        <v>1296</v>
      </c>
      <c r="W998" s="31" t="s">
        <v>1297</v>
      </c>
    </row>
    <row r="999" spans="22:23" ht="15">
      <c r="V999" s="32" t="s">
        <v>1298</v>
      </c>
      <c r="W999" s="33" t="s">
        <v>1299</v>
      </c>
    </row>
    <row r="1000" spans="22:23" ht="15">
      <c r="V1000" s="30" t="s">
        <v>1300</v>
      </c>
      <c r="W1000" s="31" t="s">
        <v>1940</v>
      </c>
    </row>
    <row r="1001" spans="22:23" ht="15">
      <c r="V1001" s="32" t="s">
        <v>1301</v>
      </c>
      <c r="W1001" s="33" t="s">
        <v>1941</v>
      </c>
    </row>
    <row r="1002" spans="22:23" ht="15">
      <c r="V1002" s="30" t="s">
        <v>1302</v>
      </c>
      <c r="W1002" s="31" t="s">
        <v>1303</v>
      </c>
    </row>
    <row r="1003" spans="22:23" ht="15">
      <c r="V1003" s="32" t="s">
        <v>1304</v>
      </c>
      <c r="W1003" s="33" t="s">
        <v>1305</v>
      </c>
    </row>
    <row r="1004" spans="22:23" ht="15">
      <c r="V1004" s="30" t="s">
        <v>1306</v>
      </c>
      <c r="W1004" s="31" t="s">
        <v>1307</v>
      </c>
    </row>
    <row r="1005" spans="22:23" ht="15">
      <c r="V1005" s="32" t="s">
        <v>1308</v>
      </c>
      <c r="W1005" s="33" t="s">
        <v>1942</v>
      </c>
    </row>
    <row r="1006" spans="22:23" ht="15">
      <c r="V1006" s="30" t="s">
        <v>1309</v>
      </c>
      <c r="W1006" s="31" t="s">
        <v>1310</v>
      </c>
    </row>
    <row r="1007" spans="22:23" ht="15">
      <c r="V1007" s="32" t="s">
        <v>1311</v>
      </c>
      <c r="W1007" s="33" t="s">
        <v>1312</v>
      </c>
    </row>
    <row r="1008" spans="22:23" ht="15">
      <c r="V1008" s="30" t="s">
        <v>1313</v>
      </c>
      <c r="W1008" s="31" t="s">
        <v>1314</v>
      </c>
    </row>
    <row r="1009" spans="22:23" ht="15">
      <c r="V1009" s="32" t="s">
        <v>1315</v>
      </c>
      <c r="W1009" s="33" t="s">
        <v>1316</v>
      </c>
    </row>
    <row r="1010" spans="22:23" ht="15">
      <c r="V1010" s="30" t="s">
        <v>1317</v>
      </c>
      <c r="W1010" s="31" t="s">
        <v>1318</v>
      </c>
    </row>
    <row r="1011" spans="22:23" ht="15">
      <c r="V1011" s="32" t="s">
        <v>1319</v>
      </c>
      <c r="W1011" s="33" t="s">
        <v>1320</v>
      </c>
    </row>
    <row r="1012" spans="22:23" ht="15">
      <c r="V1012" s="30" t="s">
        <v>1321</v>
      </c>
      <c r="W1012" s="31" t="s">
        <v>1943</v>
      </c>
    </row>
    <row r="1013" spans="22:23" ht="15">
      <c r="V1013" s="32" t="s">
        <v>1322</v>
      </c>
      <c r="W1013" s="33" t="s">
        <v>1323</v>
      </c>
    </row>
    <row r="1014" spans="22:23" ht="15">
      <c r="V1014" s="30" t="s">
        <v>1324</v>
      </c>
      <c r="W1014" s="31" t="s">
        <v>1325</v>
      </c>
    </row>
    <row r="1015" spans="22:23" ht="15">
      <c r="V1015" s="32" t="s">
        <v>1326</v>
      </c>
      <c r="W1015" s="33" t="s">
        <v>1327</v>
      </c>
    </row>
    <row r="1016" spans="22:23" ht="15">
      <c r="V1016" s="30" t="s">
        <v>1328</v>
      </c>
      <c r="W1016" s="31" t="s">
        <v>1329</v>
      </c>
    </row>
    <row r="1017" spans="22:23" ht="15">
      <c r="V1017" s="34" t="s">
        <v>1330</v>
      </c>
      <c r="W1017" s="35" t="s">
        <v>1331</v>
      </c>
    </row>
  </sheetData>
  <sheetProtection password="CAAC" sheet="1" objects="1" scenarios="1"/>
  <protectedRanges>
    <protectedRange sqref="D26:L29" name="Raspon3_1"/>
    <protectedRange sqref="D31:L34" name="Raspon3_2"/>
    <protectedRange sqref="D22:L24" name="Raspon3_3"/>
  </protectedRanges>
  <mergeCells count="114">
    <mergeCell ref="A1:L1"/>
    <mergeCell ref="A2:L2"/>
    <mergeCell ref="A3:L3"/>
    <mergeCell ref="A4:B4"/>
    <mergeCell ref="C4:L4"/>
    <mergeCell ref="A5:B5"/>
    <mergeCell ref="C5:L5"/>
    <mergeCell ref="A6:B6"/>
    <mergeCell ref="C6:L6"/>
    <mergeCell ref="A7:B7"/>
    <mergeCell ref="C7:L7"/>
    <mergeCell ref="A8:B8"/>
    <mergeCell ref="C8:E8"/>
    <mergeCell ref="F8:L8"/>
    <mergeCell ref="A9:B9"/>
    <mergeCell ref="C9:L9"/>
    <mergeCell ref="A10:L10"/>
    <mergeCell ref="A11:B11"/>
    <mergeCell ref="C11:E11"/>
    <mergeCell ref="G11:I11"/>
    <mergeCell ref="K11:L11"/>
    <mergeCell ref="A12:B12"/>
    <mergeCell ref="C12:E12"/>
    <mergeCell ref="F12:H12"/>
    <mergeCell ref="I12:J12"/>
    <mergeCell ref="K12:L12"/>
    <mergeCell ref="A13:B13"/>
    <mergeCell ref="C13:E13"/>
    <mergeCell ref="F13:H13"/>
    <mergeCell ref="I13:L13"/>
    <mergeCell ref="A14:B14"/>
    <mergeCell ref="C14:E14"/>
    <mergeCell ref="F14:H14"/>
    <mergeCell ref="I14:L14"/>
    <mergeCell ref="A15:B15"/>
    <mergeCell ref="C15:G15"/>
    <mergeCell ref="H15:I15"/>
    <mergeCell ref="J15:L15"/>
    <mergeCell ref="A21:L21"/>
    <mergeCell ref="A22:B22"/>
    <mergeCell ref="C22:L22"/>
    <mergeCell ref="A18:L18"/>
    <mergeCell ref="A16:L16"/>
    <mergeCell ref="M16:N17"/>
    <mergeCell ref="A17:L17"/>
    <mergeCell ref="A23:B23"/>
    <mergeCell ref="C23:E23"/>
    <mergeCell ref="F23:H23"/>
    <mergeCell ref="I23:L23"/>
    <mergeCell ref="A24:B24"/>
    <mergeCell ref="C24:L24"/>
    <mergeCell ref="A25:L25"/>
    <mergeCell ref="A26:B26"/>
    <mergeCell ref="C26:L26"/>
    <mergeCell ref="A27:B27"/>
    <mergeCell ref="C27:E27"/>
    <mergeCell ref="F27:H27"/>
    <mergeCell ref="I27:L27"/>
    <mergeCell ref="A28:B28"/>
    <mergeCell ref="C28:L28"/>
    <mergeCell ref="A29:B29"/>
    <mergeCell ref="C29:L29"/>
    <mergeCell ref="A30:L30"/>
    <mergeCell ref="A31:B31"/>
    <mergeCell ref="C31:L31"/>
    <mergeCell ref="M36:N36"/>
    <mergeCell ref="A34:B34"/>
    <mergeCell ref="C34:L34"/>
    <mergeCell ref="A32:B32"/>
    <mergeCell ref="C32:E32"/>
    <mergeCell ref="F32:H32"/>
    <mergeCell ref="I32:L32"/>
    <mergeCell ref="A33:B33"/>
    <mergeCell ref="C33:L33"/>
    <mergeCell ref="A37:L37"/>
    <mergeCell ref="A38:L38"/>
    <mergeCell ref="A39:L39"/>
    <mergeCell ref="A40:L40"/>
    <mergeCell ref="A41:L41"/>
    <mergeCell ref="A35:C35"/>
    <mergeCell ref="D35:L35"/>
    <mergeCell ref="A36:L36"/>
    <mergeCell ref="A42:L42"/>
    <mergeCell ref="A43:L43"/>
    <mergeCell ref="A44:L44"/>
    <mergeCell ref="A45:L45"/>
    <mergeCell ref="A46:L46"/>
    <mergeCell ref="A47:L47"/>
    <mergeCell ref="A48:L48"/>
    <mergeCell ref="A49:L49"/>
    <mergeCell ref="A50:L50"/>
    <mergeCell ref="A51:L51"/>
    <mergeCell ref="A52:L52"/>
    <mergeCell ref="A53:L53"/>
    <mergeCell ref="A63:L63"/>
    <mergeCell ref="A65:C65"/>
    <mergeCell ref="D65:H65"/>
    <mergeCell ref="I65:L65"/>
    <mergeCell ref="A54:L54"/>
    <mergeCell ref="A55:L55"/>
    <mergeCell ref="A56:L56"/>
    <mergeCell ref="A57:L57"/>
    <mergeCell ref="A58:L58"/>
    <mergeCell ref="A59:L59"/>
    <mergeCell ref="A19:B19"/>
    <mergeCell ref="A20:B20"/>
    <mergeCell ref="C19:L19"/>
    <mergeCell ref="C20:L20"/>
    <mergeCell ref="A66:C66"/>
    <mergeCell ref="D66:H66"/>
    <mergeCell ref="I66:L66"/>
    <mergeCell ref="A60:L60"/>
    <mergeCell ref="A61:L61"/>
    <mergeCell ref="A62:L62"/>
  </mergeCells>
  <conditionalFormatting sqref="V2:W1017">
    <cfRule type="containsBlanks" priority="1" dxfId="0" stopIfTrue="1">
      <formula>LEN(TRIM(V2))=0</formula>
    </cfRule>
  </conditionalFormatting>
  <dataValidations count="15">
    <dataValidation type="textLength" operator="equal" allowBlank="1" showInputMessage="1" showErrorMessage="1" promptTitle="OBAVIJEST" prompt="IBAN se sastoji od 21 znakova. Molimo Vas da unesete točan broj računa. Hvala" errorTitle="UPOZORENJE" error="IBAN broj se sastoji od 21 znakova. Molimo Vas da unesete točan broj računa. Hvala" sqref="J15:L15">
      <formula1>21</formula1>
    </dataValidation>
    <dataValidation type="list" operator="greaterThan" allowBlank="1" showInputMessage="1" errorTitle="UPOZORENJE" error="Unjeti samo brojčane vrijednosti veće od nule!" sqref="C22:L22">
      <formula1>$O$22:$O$23</formula1>
    </dataValidation>
    <dataValidation type="list" allowBlank="1" showInputMessage="1" showErrorMessage="1" sqref="C31:L31">
      <formula1>$O$31:$O$33</formula1>
    </dataValidation>
    <dataValidation type="list" allowBlank="1" showInputMessage="1" showErrorMessage="1" sqref="C26:L26">
      <formula1>$O$25:$O$27</formula1>
    </dataValidation>
    <dataValidation type="decimal" operator="greaterThan" allowBlank="1" showInputMessage="1" showErrorMessage="1" promptTitle="NAPOMENE" prompt="Koristiti decimalni zarez" errorTitle="UPOZORENJE" error="Unjeti samo brojčane vrijednosti veće od nule!" sqref="C24:L24 C33:L34">
      <formula1>0</formula1>
    </dataValidation>
    <dataValidation type="decimal" operator="greaterThan" allowBlank="1" showInputMessage="1" showErrorMessage="1" promptTitle="NAPOMENA" prompt="Koristiti decimalni zarez (,)" errorTitle="UPOZORENJE" error="Unjeti samo brojčane vrijednosti veće od nule!" sqref="C14:E14 I14:L14 C28:L29">
      <formula1>0</formula1>
    </dataValidation>
    <dataValidation allowBlank="1" showInputMessage="1" showErrorMessage="1" errorTitle="Upozorenje" error="Potrebno je odabrati jednu od opcija iz padajućeg izbornika." sqref="C9"/>
    <dataValidation type="textLength" allowBlank="1" showInputMessage="1" showErrorMessage="1" promptTitle="NAPOMENA" prompt="OIB broj sadrži 11 znakova. Molimo Vas da unesete točan OIB broj. Hvala." errorTitle="UPOZORENJE" error="OIB broj sadrži 11 znakova. Molimo Vas da unesete točan OIB broj. Hvala." sqref="C6:L6">
      <formula1>11</formula1>
      <formula2>11</formula2>
    </dataValidation>
    <dataValidation type="textLength" allowBlank="1" showInputMessage="1" showErrorMessage="1" promptTitle="NAPOMENA" prompt="OIB sadrži 11 znakova. Molimo Vas da unesete točan OIB broj. Hvala." errorTitle="UPOZORENJE" error="OIB broj sadrži 11 znakova. Molimo Vas da unesete točan OIB broj. Hvala." sqref="K11:L11">
      <formula1>11</formula1>
      <formula2>11</formula2>
    </dataValidation>
    <dataValidation allowBlank="1" showInputMessage="1" showErrorMessage="1" promptTitle="NAPOMENA:" prompt="Upisati poštanski broj" sqref="I12:J12"/>
    <dataValidation allowBlank="1" showInputMessage="1" showErrorMessage="1" errorTitle="INFO" error="Odabrati jednu od vrijednosti iz padajućeg izbornika" sqref="C4:L4"/>
    <dataValidation allowBlank="1" showErrorMessage="1" promptTitle="NAPOMENA" errorTitle="UPOZORENJE" sqref="C5:L5 C7"/>
    <dataValidation allowBlank="1" showErrorMessage="1" promptTitle="Napomena" prompt="Upisati poštanski broj" sqref="C8:E8"/>
    <dataValidation type="list" allowBlank="1" showInputMessage="1" showErrorMessage="1" sqref="C15:G15">
      <formula1>$Q$3:$Q$25</formula1>
    </dataValidation>
    <dataValidation type="list" allowBlank="1" showInputMessage="1" showErrorMessage="1" sqref="C19:L19">
      <formula1>$O$3:$O$9</formula1>
    </dataValidation>
  </dataValidations>
  <printOptions horizontalCentered="1"/>
  <pageMargins left="0" right="0" top="0.1968503937007874" bottom="0.1968503937007874" header="0" footer="0"/>
  <pageSetup fitToHeight="0" fitToWidth="0" orientation="portrait" paperSize="9" scale="70" r:id="rId3"/>
  <rowBreaks count="3" manualBreakCount="3">
    <brk id="16" max="11" man="1"/>
    <brk id="36" max="11" man="1"/>
    <brk id="55" max="1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icutic</dc:creator>
  <cp:keywords/>
  <dc:description/>
  <cp:lastModifiedBy>Ivan Ćutić</cp:lastModifiedBy>
  <cp:lastPrinted>2021-01-07T12:10:41Z</cp:lastPrinted>
  <dcterms:created xsi:type="dcterms:W3CDTF">2015-01-22T09:08:44Z</dcterms:created>
  <dcterms:modified xsi:type="dcterms:W3CDTF">2021-01-07T12:25:03Z</dcterms:modified>
  <cp:category/>
  <cp:version/>
  <cp:contentType/>
  <cp:contentStatus/>
</cp:coreProperties>
</file>